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445" tabRatio="964" activeTab="3"/>
  </bookViews>
  <sheets>
    <sheet name="example Bank St Sept 07" sheetId="1" r:id="rId1"/>
    <sheet name="Example Chqs" sheetId="2" r:id="rId2"/>
    <sheet name="CB Ans Sept 07" sheetId="3" r:id="rId3"/>
    <sheet name="CASHBOOK BLANK TEMPLATE" sheetId="4" r:id="rId4"/>
  </sheets>
  <definedNames>
    <definedName name="_xlnm.Print_Area" localSheetId="2">'CB Ans Sept 07'!$A$1:$AA$36</definedName>
  </definedNames>
  <calcPr fullCalcOnLoad="1"/>
</workbook>
</file>

<file path=xl/sharedStrings.xml><?xml version="1.0" encoding="utf-8"?>
<sst xmlns="http://schemas.openxmlformats.org/spreadsheetml/2006/main" count="199" uniqueCount="106">
  <si>
    <t>Insurance</t>
  </si>
  <si>
    <t>Receipts</t>
  </si>
  <si>
    <t>Payments</t>
  </si>
  <si>
    <t>Advertising</t>
  </si>
  <si>
    <t xml:space="preserve"> </t>
  </si>
  <si>
    <t>Date</t>
  </si>
  <si>
    <t>Ref</t>
  </si>
  <si>
    <t>Details</t>
  </si>
  <si>
    <t>Total</t>
  </si>
  <si>
    <t>Sales</t>
  </si>
  <si>
    <t>Bank</t>
  </si>
  <si>
    <t>Sundry</t>
  </si>
  <si>
    <t>Capital</t>
  </si>
  <si>
    <t>Cheq. No.</t>
  </si>
  <si>
    <t>Payee</t>
  </si>
  <si>
    <t>Rent</t>
  </si>
  <si>
    <t>Staff</t>
  </si>
  <si>
    <t>Stationery &amp;</t>
  </si>
  <si>
    <t>Equipment</t>
  </si>
  <si>
    <t>Telephone</t>
  </si>
  <si>
    <t>Postage</t>
  </si>
  <si>
    <t>Accountancy</t>
  </si>
  <si>
    <t xml:space="preserve">Repairs &amp; </t>
  </si>
  <si>
    <t>Supplies</t>
  </si>
  <si>
    <t xml:space="preserve">Bank </t>
  </si>
  <si>
    <t>Course</t>
  </si>
  <si>
    <t>amount</t>
  </si>
  <si>
    <t>interest</t>
  </si>
  <si>
    <t>Injected</t>
  </si>
  <si>
    <t>&amp; Rates</t>
  </si>
  <si>
    <t>salaries</t>
  </si>
  <si>
    <t>photo copy</t>
  </si>
  <si>
    <t>Fees</t>
  </si>
  <si>
    <t>&amp; Marketing</t>
  </si>
  <si>
    <t>Maint'nce</t>
  </si>
  <si>
    <t>Charges</t>
  </si>
  <si>
    <t>Expenses</t>
  </si>
  <si>
    <t>Balance b/f</t>
  </si>
  <si>
    <t>Totals</t>
  </si>
  <si>
    <t>Closing Balance</t>
  </si>
  <si>
    <t>RECONCILING ITEMS</t>
  </si>
  <si>
    <t>UNPRESENTED CHEQUES</t>
  </si>
  <si>
    <t>UNCREDITED LODGEMENTS</t>
  </si>
  <si>
    <t>Add: Cash receipts in the cash book that have not cleared the bank</t>
  </si>
  <si>
    <t>DATE</t>
  </si>
  <si>
    <t>CHQ  NO.</t>
  </si>
  <si>
    <t>AMOUNT</t>
  </si>
  <si>
    <t>SLIP NO</t>
  </si>
  <si>
    <t>Less: Payments in the cash book that have not cleared the bank</t>
  </si>
  <si>
    <t>Add / Less: Bank Errors</t>
  </si>
  <si>
    <t>Adjusted Bank balance</t>
  </si>
  <si>
    <t>TOTAL</t>
  </si>
  <si>
    <t>SHOES R US LTD</t>
  </si>
  <si>
    <t>Cash Book 2007 / 2008 financial year</t>
  </si>
  <si>
    <t>Balance brought forward on 1/09/07</t>
  </si>
  <si>
    <t>Sept</t>
  </si>
  <si>
    <t>Balance per bank statement  @ 30/09/07</t>
  </si>
  <si>
    <t>BANK OF BOOGLES</t>
  </si>
  <si>
    <t>STATEMENT OF ACCOUNT</t>
  </si>
  <si>
    <t>5 DARLEY AVENUE,</t>
  </si>
  <si>
    <t>Branch Code</t>
  </si>
  <si>
    <t>10-20-30</t>
  </si>
  <si>
    <t>NOTTINGHAM NG7 5NQ</t>
  </si>
  <si>
    <t>Account No.</t>
  </si>
  <si>
    <t>Tel: 020 7620 0440</t>
  </si>
  <si>
    <t>Statement No.</t>
  </si>
  <si>
    <t>Page No.</t>
  </si>
  <si>
    <t>1 of 1</t>
  </si>
  <si>
    <t>London</t>
  </si>
  <si>
    <t>CURRENT BUSINESS A/C</t>
  </si>
  <si>
    <t>Description</t>
  </si>
  <si>
    <t>Withdrawals</t>
  </si>
  <si>
    <t>Pay-ins</t>
  </si>
  <si>
    <t>Balance DR=Overdrawn</t>
  </si>
  <si>
    <t>Balance brought forward</t>
  </si>
  <si>
    <t>Empl 01</t>
  </si>
  <si>
    <t>Total Withdrawals</t>
  </si>
  <si>
    <t>Total Pay-ins</t>
  </si>
  <si>
    <t>Shoes R Us Ltd</t>
  </si>
  <si>
    <t>FAO Mr Dennis Dragon</t>
  </si>
  <si>
    <t>99 Upper Bridge Street</t>
  </si>
  <si>
    <t>UB9 XXX</t>
  </si>
  <si>
    <t>ACCOUNT NAME: Shoes R Us Ltd</t>
  </si>
  <si>
    <t>Gross Credit Interest to 30 SEP</t>
  </si>
  <si>
    <t>Charge for cheques to 16/08/2007</t>
  </si>
  <si>
    <t>BACS Stacey Slater</t>
  </si>
  <si>
    <t>DD Bupa</t>
  </si>
  <si>
    <t>010001</t>
  </si>
  <si>
    <t>D/C Rymans</t>
  </si>
  <si>
    <t>D Dragon</t>
  </si>
  <si>
    <t>BACS Miss Marple</t>
  </si>
  <si>
    <t>BT</t>
  </si>
  <si>
    <t>DC</t>
  </si>
  <si>
    <t>Rymans</t>
  </si>
  <si>
    <t>DD</t>
  </si>
  <si>
    <t>Bupa</t>
  </si>
  <si>
    <t>S Slater</t>
  </si>
  <si>
    <t>Miss Marple</t>
  </si>
  <si>
    <t>Bank Int</t>
  </si>
  <si>
    <t>10002</t>
  </si>
  <si>
    <t>Cheque no.</t>
  </si>
  <si>
    <t>Total Amount</t>
  </si>
  <si>
    <t>Viking Direct</t>
  </si>
  <si>
    <t>Payments for Shoes R Us Ltd</t>
  </si>
  <si>
    <t>010002</t>
  </si>
  <si>
    <t>Stationery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</si>
</sst>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0.0"/>
    <numFmt numFmtId="174" formatCode="_-* #,##0.0_-;\-* #,##0.0_-;_-* &quot;-&quot;??_-;_-@_-"/>
    <numFmt numFmtId="175" formatCode="[$-809]dd\ mmmm\ yyyy"/>
    <numFmt numFmtId="176" formatCode="0.000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54">
    <font>
      <sz val="10"/>
      <name val="Arial"/>
      <family val="0"/>
    </font>
    <font>
      <b/>
      <u val="single"/>
      <sz val="18"/>
      <name val="Century Gothic"/>
      <family val="2"/>
    </font>
    <font>
      <sz val="10"/>
      <name val="Century Gothic"/>
      <family val="2"/>
    </font>
    <font>
      <b/>
      <i/>
      <sz val="14"/>
      <name val="Century Gothic"/>
      <family val="2"/>
    </font>
    <font>
      <b/>
      <i/>
      <sz val="12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5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171" fontId="2" fillId="0" borderId="21" xfId="42" applyFont="1" applyBorder="1" applyAlignment="1">
      <alignment/>
    </xf>
    <xf numFmtId="0" fontId="2" fillId="0" borderId="19" xfId="0" applyFont="1" applyBorder="1" applyAlignment="1">
      <alignment/>
    </xf>
    <xf numFmtId="15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1" fontId="2" fillId="0" borderId="21" xfId="42" applyFont="1" applyBorder="1" applyAlignment="1">
      <alignment/>
    </xf>
    <xf numFmtId="171" fontId="2" fillId="0" borderId="21" xfId="42" applyFont="1" applyFill="1" applyBorder="1" applyAlignment="1">
      <alignment/>
    </xf>
    <xf numFmtId="171" fontId="2" fillId="0" borderId="22" xfId="42" applyFont="1" applyFill="1" applyBorder="1" applyAlignment="1">
      <alignment/>
    </xf>
    <xf numFmtId="171" fontId="2" fillId="0" borderId="16" xfId="42" applyFont="1" applyBorder="1" applyAlignment="1">
      <alignment/>
    </xf>
    <xf numFmtId="171" fontId="5" fillId="0" borderId="16" xfId="42" applyFont="1" applyBorder="1" applyAlignment="1">
      <alignment/>
    </xf>
    <xf numFmtId="171" fontId="2" fillId="0" borderId="21" xfId="42" applyFont="1" applyBorder="1" applyAlignment="1">
      <alignment horizontal="right"/>
    </xf>
    <xf numFmtId="171" fontId="2" fillId="0" borderId="19" xfId="0" applyNumberFormat="1" applyFont="1" applyBorder="1" applyAlignment="1">
      <alignment/>
    </xf>
    <xf numFmtId="171" fontId="2" fillId="0" borderId="22" xfId="42" applyFont="1" applyBorder="1" applyAlignment="1">
      <alignment/>
    </xf>
    <xf numFmtId="0" fontId="2" fillId="0" borderId="23" xfId="0" applyFont="1" applyBorder="1" applyAlignment="1">
      <alignment/>
    </xf>
    <xf numFmtId="171" fontId="2" fillId="0" borderId="23" xfId="42" applyFont="1" applyBorder="1" applyAlignment="1">
      <alignment/>
    </xf>
    <xf numFmtId="0" fontId="5" fillId="0" borderId="24" xfId="0" applyFont="1" applyBorder="1" applyAlignment="1">
      <alignment/>
    </xf>
    <xf numFmtId="2" fontId="2" fillId="0" borderId="23" xfId="0" applyNumberFormat="1" applyFont="1" applyBorder="1" applyAlignment="1">
      <alignment/>
    </xf>
    <xf numFmtId="171" fontId="5" fillId="0" borderId="23" xfId="42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6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71" fontId="2" fillId="0" borderId="0" xfId="0" applyNumberFormat="1" applyFont="1" applyAlignment="1">
      <alignment/>
    </xf>
    <xf numFmtId="171" fontId="2" fillId="0" borderId="0" xfId="42" applyFont="1" applyAlignment="1">
      <alignment/>
    </xf>
    <xf numFmtId="0" fontId="9" fillId="0" borderId="21" xfId="0" applyFont="1" applyBorder="1" applyAlignment="1">
      <alignment/>
    </xf>
    <xf numFmtId="0" fontId="10" fillId="0" borderId="0" xfId="0" applyFont="1" applyAlignment="1">
      <alignment/>
    </xf>
    <xf numFmtId="171" fontId="10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71" fontId="2" fillId="0" borderId="14" xfId="42" applyFont="1" applyBorder="1" applyAlignment="1">
      <alignment/>
    </xf>
    <xf numFmtId="171" fontId="10" fillId="0" borderId="0" xfId="0" applyNumberFormat="1" applyFont="1" applyBorder="1" applyAlignment="1">
      <alignment/>
    </xf>
    <xf numFmtId="15" fontId="2" fillId="0" borderId="2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16" fontId="10" fillId="0" borderId="32" xfId="0" applyNumberFormat="1" applyFont="1" applyBorder="1" applyAlignment="1">
      <alignment/>
    </xf>
    <xf numFmtId="0" fontId="10" fillId="0" borderId="32" xfId="0" applyFont="1" applyBorder="1" applyAlignment="1">
      <alignment/>
    </xf>
    <xf numFmtId="171" fontId="9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4" xfId="0" applyFont="1" applyBorder="1" applyAlignment="1">
      <alignment/>
    </xf>
    <xf numFmtId="171" fontId="8" fillId="0" borderId="33" xfId="42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15" fontId="2" fillId="0" borderId="21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171" fontId="2" fillId="0" borderId="21" xfId="42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2" fontId="8" fillId="0" borderId="0" xfId="0" applyNumberFormat="1" applyFont="1" applyBorder="1" applyAlignment="1">
      <alignment/>
    </xf>
    <xf numFmtId="16" fontId="2" fillId="0" borderId="21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1" fontId="8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1" fontId="2" fillId="0" borderId="0" xfId="42" applyFont="1" applyBorder="1" applyAlignment="1">
      <alignment/>
    </xf>
    <xf numFmtId="15" fontId="2" fillId="0" borderId="0" xfId="0" applyNumberFormat="1" applyFont="1" applyBorder="1" applyAlignment="1">
      <alignment/>
    </xf>
    <xf numFmtId="171" fontId="2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5" fillId="0" borderId="0" xfId="42" applyFont="1" applyBorder="1" applyAlignment="1">
      <alignment/>
    </xf>
    <xf numFmtId="15" fontId="2" fillId="0" borderId="0" xfId="0" applyNumberFormat="1" applyFont="1" applyBorder="1" applyAlignment="1">
      <alignment horizontal="left"/>
    </xf>
    <xf numFmtId="171" fontId="2" fillId="0" borderId="0" xfId="42" applyFont="1" applyBorder="1" applyAlignment="1">
      <alignment horizontal="right"/>
    </xf>
    <xf numFmtId="171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1" fontId="2" fillId="0" borderId="0" xfId="42" applyNumberFormat="1" applyFont="1" applyFill="1" applyBorder="1" applyAlignment="1">
      <alignment/>
    </xf>
    <xf numFmtId="171" fontId="9" fillId="0" borderId="0" xfId="42" applyFont="1" applyBorder="1" applyAlignment="1">
      <alignment/>
    </xf>
    <xf numFmtId="171" fontId="9" fillId="0" borderId="21" xfId="42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5" fontId="15" fillId="0" borderId="0" xfId="0" applyNumberFormat="1" applyFont="1" applyAlignment="1">
      <alignment horizontal="right"/>
    </xf>
    <xf numFmtId="0" fontId="13" fillId="0" borderId="34" xfId="0" applyFont="1" applyBorder="1" applyAlignment="1">
      <alignment/>
    </xf>
    <xf numFmtId="0" fontId="16" fillId="0" borderId="34" xfId="0" applyFont="1" applyBorder="1" applyAlignment="1">
      <alignment horizontal="right"/>
    </xf>
    <xf numFmtId="0" fontId="14" fillId="0" borderId="34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right"/>
    </xf>
    <xf numFmtId="16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" fontId="13" fillId="0" borderId="34" xfId="0" applyNumberFormat="1" applyFont="1" applyBorder="1" applyAlignment="1">
      <alignment horizontal="right"/>
    </xf>
    <xf numFmtId="170" fontId="13" fillId="0" borderId="0" xfId="44" applyFont="1" applyAlignment="1">
      <alignment horizontal="right"/>
    </xf>
    <xf numFmtId="170" fontId="13" fillId="0" borderId="34" xfId="44" applyFont="1" applyBorder="1" applyAlignment="1">
      <alignment horizontal="right"/>
    </xf>
    <xf numFmtId="15" fontId="17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3" fontId="15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171" fontId="15" fillId="0" borderId="0" xfId="42" applyFont="1" applyBorder="1" applyAlignment="1">
      <alignment/>
    </xf>
    <xf numFmtId="171" fontId="15" fillId="0" borderId="0" xfId="42" applyFont="1" applyAlignment="1">
      <alignment/>
    </xf>
    <xf numFmtId="0" fontId="19" fillId="0" borderId="35" xfId="0" applyFont="1" applyBorder="1" applyAlignment="1">
      <alignment horizontal="center"/>
    </xf>
    <xf numFmtId="171" fontId="16" fillId="0" borderId="33" xfId="42" applyFont="1" applyBorder="1" applyAlignment="1">
      <alignment/>
    </xf>
    <xf numFmtId="15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171" fontId="16" fillId="0" borderId="0" xfId="42" applyFont="1" applyBorder="1" applyAlignment="1">
      <alignment/>
    </xf>
    <xf numFmtId="16" fontId="2" fillId="0" borderId="2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3">
      <selection activeCell="D16" sqref="D16"/>
    </sheetView>
  </sheetViews>
  <sheetFormatPr defaultColWidth="9.140625" defaultRowHeight="12.75"/>
  <cols>
    <col min="2" max="2" width="11.421875" style="0" customWidth="1"/>
    <col min="8" max="8" width="11.57421875" style="0" customWidth="1"/>
    <col min="10" max="10" width="19.28125" style="0" customWidth="1"/>
  </cols>
  <sheetData>
    <row r="1" spans="1:10" ht="23.25">
      <c r="A1" s="115" t="s">
        <v>57</v>
      </c>
      <c r="B1" s="116"/>
      <c r="C1" s="116"/>
      <c r="D1" s="116"/>
      <c r="E1" s="116"/>
      <c r="F1" s="116"/>
      <c r="G1" s="116"/>
      <c r="H1" s="117" t="s">
        <v>58</v>
      </c>
      <c r="I1" s="116"/>
      <c r="J1" s="116"/>
    </row>
    <row r="2" spans="1:10" ht="1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>
      <c r="A3" s="116" t="s">
        <v>59</v>
      </c>
      <c r="B3" s="116"/>
      <c r="C3" s="116"/>
      <c r="D3" s="116"/>
      <c r="E3" s="116"/>
      <c r="F3" s="116"/>
      <c r="G3" s="116"/>
      <c r="H3" s="118" t="s">
        <v>60</v>
      </c>
      <c r="I3" s="118"/>
      <c r="J3" s="119" t="s">
        <v>61</v>
      </c>
    </row>
    <row r="4" spans="1:10" ht="15.75">
      <c r="A4" s="116" t="s">
        <v>62</v>
      </c>
      <c r="B4" s="116"/>
      <c r="C4" s="116"/>
      <c r="D4" s="116"/>
      <c r="E4" s="116"/>
      <c r="F4" s="116"/>
      <c r="G4" s="116"/>
      <c r="H4" s="118" t="s">
        <v>63</v>
      </c>
      <c r="I4" s="118"/>
      <c r="J4" s="119">
        <v>12345678</v>
      </c>
    </row>
    <row r="5" spans="1:10" ht="15.75">
      <c r="A5" s="116" t="s">
        <v>64</v>
      </c>
      <c r="B5" s="116"/>
      <c r="C5" s="116"/>
      <c r="D5" s="116"/>
      <c r="E5" s="116"/>
      <c r="F5" s="116"/>
      <c r="G5" s="116"/>
      <c r="H5" s="118" t="s">
        <v>5</v>
      </c>
      <c r="I5" s="118"/>
      <c r="J5" s="120">
        <v>39355</v>
      </c>
    </row>
    <row r="6" spans="1:10" ht="15.75">
      <c r="A6" s="116"/>
      <c r="B6" s="116"/>
      <c r="C6" s="116"/>
      <c r="D6" s="116"/>
      <c r="E6" s="116"/>
      <c r="F6" s="116"/>
      <c r="G6" s="116"/>
      <c r="H6" s="118" t="s">
        <v>65</v>
      </c>
      <c r="I6" s="118"/>
      <c r="J6" s="119">
        <v>1</v>
      </c>
    </row>
    <row r="7" spans="1:10" ht="15.75">
      <c r="A7" s="116"/>
      <c r="B7" s="116"/>
      <c r="C7" s="116"/>
      <c r="D7" s="116"/>
      <c r="E7" s="116"/>
      <c r="F7" s="116"/>
      <c r="G7" s="116"/>
      <c r="H7" s="118" t="s">
        <v>66</v>
      </c>
      <c r="I7" s="118"/>
      <c r="J7" s="119" t="s">
        <v>67</v>
      </c>
    </row>
    <row r="8" spans="1:10" ht="15">
      <c r="A8" s="116" t="s">
        <v>78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5">
      <c r="A9" s="116" t="s">
        <v>79</v>
      </c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15">
      <c r="A10" s="116" t="s">
        <v>80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15">
      <c r="A11" s="116" t="s">
        <v>68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15">
      <c r="A12" s="116" t="s">
        <v>81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5">
      <c r="A13" s="116"/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15">
      <c r="A14" s="116"/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ht="15">
      <c r="A15" s="116" t="s">
        <v>82</v>
      </c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ht="15">
      <c r="A16" s="116"/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ht="15.75" thickBot="1">
      <c r="A17" s="121"/>
      <c r="B17" s="121"/>
      <c r="C17" s="121"/>
      <c r="D17" s="121"/>
      <c r="E17" s="121"/>
      <c r="F17" s="121"/>
      <c r="G17" s="121"/>
      <c r="H17" s="121"/>
      <c r="I17" s="121"/>
      <c r="J17" s="122" t="s">
        <v>69</v>
      </c>
    </row>
    <row r="18" spans="1:10" ht="36" customHeight="1" thickBot="1">
      <c r="A18" s="123" t="s">
        <v>5</v>
      </c>
      <c r="B18" s="123" t="s">
        <v>70</v>
      </c>
      <c r="C18" s="123"/>
      <c r="D18" s="123"/>
      <c r="E18" s="123"/>
      <c r="F18" s="124" t="s">
        <v>71</v>
      </c>
      <c r="G18" s="124"/>
      <c r="H18" s="124" t="s">
        <v>72</v>
      </c>
      <c r="I18" s="124"/>
      <c r="J18" s="125" t="s">
        <v>73</v>
      </c>
    </row>
    <row r="19" spans="1:10" ht="15">
      <c r="A19" s="126">
        <v>2007</v>
      </c>
      <c r="B19" s="116" t="s">
        <v>74</v>
      </c>
      <c r="C19" s="116"/>
      <c r="D19" s="116"/>
      <c r="E19" s="116"/>
      <c r="F19" s="127"/>
      <c r="G19" s="127"/>
      <c r="H19" s="127"/>
      <c r="I19" s="127"/>
      <c r="J19" s="127">
        <v>390</v>
      </c>
    </row>
    <row r="20" spans="1:10" ht="15">
      <c r="A20" s="128">
        <v>39332</v>
      </c>
      <c r="B20" s="129" t="s">
        <v>87</v>
      </c>
      <c r="C20" s="116"/>
      <c r="D20" s="116"/>
      <c r="E20" s="116"/>
      <c r="F20" s="127">
        <v>80</v>
      </c>
      <c r="G20" s="127"/>
      <c r="H20" s="127"/>
      <c r="I20" s="127"/>
      <c r="J20" s="127">
        <f>J19-F20+H20</f>
        <v>310</v>
      </c>
    </row>
    <row r="21" spans="1:10" ht="15">
      <c r="A21" s="128">
        <v>39340</v>
      </c>
      <c r="B21" s="129" t="s">
        <v>88</v>
      </c>
      <c r="C21" s="116"/>
      <c r="D21" s="116"/>
      <c r="E21" s="116"/>
      <c r="F21" s="127">
        <v>39.99</v>
      </c>
      <c r="G21" s="127"/>
      <c r="H21" s="127"/>
      <c r="I21" s="127"/>
      <c r="J21" s="127">
        <f aca="true" t="shared" si="0" ref="J21:J27">J20-F21+H21</f>
        <v>270.01</v>
      </c>
    </row>
    <row r="22" spans="1:10" ht="15">
      <c r="A22" s="128">
        <v>39345</v>
      </c>
      <c r="B22" s="129" t="s">
        <v>89</v>
      </c>
      <c r="C22" s="116"/>
      <c r="D22" s="116" t="s">
        <v>75</v>
      </c>
      <c r="E22" s="116"/>
      <c r="F22" s="127">
        <v>300</v>
      </c>
      <c r="G22" s="127"/>
      <c r="H22" s="127"/>
      <c r="I22" s="127"/>
      <c r="J22" s="127">
        <f t="shared" si="0"/>
        <v>-29.99000000000001</v>
      </c>
    </row>
    <row r="23" spans="1:10" ht="15">
      <c r="A23" s="128"/>
      <c r="B23" s="129" t="s">
        <v>85</v>
      </c>
      <c r="C23" s="116"/>
      <c r="D23" s="116"/>
      <c r="E23" s="116"/>
      <c r="F23" s="127"/>
      <c r="G23" s="127"/>
      <c r="H23" s="127">
        <v>500</v>
      </c>
      <c r="I23" s="127"/>
      <c r="J23" s="127">
        <f t="shared" si="0"/>
        <v>470.01</v>
      </c>
    </row>
    <row r="24" spans="1:10" ht="15">
      <c r="A24" s="128">
        <v>39350</v>
      </c>
      <c r="B24" s="116" t="s">
        <v>86</v>
      </c>
      <c r="C24" s="116"/>
      <c r="D24" s="116"/>
      <c r="E24" s="116"/>
      <c r="F24" s="127">
        <v>40</v>
      </c>
      <c r="G24" s="127"/>
      <c r="H24" s="127"/>
      <c r="I24" s="127"/>
      <c r="J24" s="127">
        <f t="shared" si="0"/>
        <v>430.01</v>
      </c>
    </row>
    <row r="25" spans="1:10" ht="15">
      <c r="A25" s="128"/>
      <c r="B25" s="116" t="s">
        <v>90</v>
      </c>
      <c r="C25" s="116"/>
      <c r="D25" s="116"/>
      <c r="E25" s="116"/>
      <c r="F25" s="127"/>
      <c r="G25" s="127"/>
      <c r="H25" s="127">
        <v>200</v>
      </c>
      <c r="I25" s="127"/>
      <c r="J25" s="127">
        <f t="shared" si="0"/>
        <v>630.01</v>
      </c>
    </row>
    <row r="26" spans="1:10" ht="15">
      <c r="A26" s="128">
        <v>39355</v>
      </c>
      <c r="B26" s="116" t="s">
        <v>83</v>
      </c>
      <c r="C26" s="116"/>
      <c r="D26" s="116"/>
      <c r="E26" s="116"/>
      <c r="F26" s="127"/>
      <c r="G26" s="127"/>
      <c r="H26" s="127">
        <v>0.1</v>
      </c>
      <c r="I26" s="127"/>
      <c r="J26" s="127">
        <f t="shared" si="0"/>
        <v>630.11</v>
      </c>
    </row>
    <row r="27" spans="1:10" ht="15">
      <c r="A27" s="128">
        <v>39355</v>
      </c>
      <c r="B27" s="116" t="s">
        <v>84</v>
      </c>
      <c r="C27" s="116"/>
      <c r="D27" s="116"/>
      <c r="E27" s="116"/>
      <c r="F27" s="127">
        <v>3</v>
      </c>
      <c r="G27" s="127"/>
      <c r="H27" s="127"/>
      <c r="I27" s="127"/>
      <c r="J27" s="127">
        <f t="shared" si="0"/>
        <v>627.11</v>
      </c>
    </row>
    <row r="28" spans="1:10" ht="15">
      <c r="A28" s="116"/>
      <c r="B28" s="116"/>
      <c r="C28" s="116"/>
      <c r="D28" s="116"/>
      <c r="E28" s="116"/>
      <c r="F28" s="127"/>
      <c r="G28" s="127"/>
      <c r="H28" s="127"/>
      <c r="I28" s="127"/>
      <c r="J28" s="127"/>
    </row>
    <row r="29" spans="1:10" ht="15">
      <c r="A29" s="116"/>
      <c r="B29" s="116"/>
      <c r="C29" s="116"/>
      <c r="D29" s="116"/>
      <c r="E29" s="116"/>
      <c r="F29" s="127"/>
      <c r="G29" s="127"/>
      <c r="H29" s="127"/>
      <c r="I29" s="127"/>
      <c r="J29" s="127"/>
    </row>
    <row r="30" spans="1:10" ht="15.75" thickBot="1">
      <c r="A30" s="121"/>
      <c r="B30" s="121"/>
      <c r="C30" s="121"/>
      <c r="D30" s="121"/>
      <c r="E30" s="121"/>
      <c r="F30" s="130"/>
      <c r="G30" s="130"/>
      <c r="H30" s="130"/>
      <c r="I30" s="130"/>
      <c r="J30" s="130"/>
    </row>
    <row r="31" spans="1:10" ht="15">
      <c r="A31" s="116"/>
      <c r="B31" s="116"/>
      <c r="C31" s="116"/>
      <c r="D31" s="116"/>
      <c r="E31" s="116"/>
      <c r="F31" s="127" t="s">
        <v>76</v>
      </c>
      <c r="G31" s="127"/>
      <c r="H31" s="127"/>
      <c r="I31" s="127"/>
      <c r="J31" s="131">
        <f>SUM(F19:F28)</f>
        <v>462.99</v>
      </c>
    </row>
    <row r="32" spans="1:10" ht="15.75" thickBot="1">
      <c r="A32" s="121"/>
      <c r="B32" s="121"/>
      <c r="C32" s="121"/>
      <c r="D32" s="121"/>
      <c r="E32" s="121"/>
      <c r="F32" s="130" t="s">
        <v>77</v>
      </c>
      <c r="G32" s="130"/>
      <c r="H32" s="130"/>
      <c r="I32" s="130"/>
      <c r="J32" s="132">
        <f>SUM(H19:H28)</f>
        <v>700.1</v>
      </c>
    </row>
  </sheetData>
  <sheetProtection/>
  <printOptions/>
  <pageMargins left="0.96" right="1.37" top="0.42" bottom="0.48" header="0.18" footer="0.22"/>
  <pageSetup orientation="landscape" paperSize="9" r:id="rId1"/>
  <headerFooter alignWithMargins="0">
    <oddHeader>&amp;L&amp;B Confidential&amp;B&amp;C&amp;D&amp;RPage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5.8515625" style="0" customWidth="1"/>
    <col min="2" max="2" width="16.00390625" style="0" customWidth="1"/>
    <col min="3" max="3" width="10.8515625" style="0" customWidth="1"/>
  </cols>
  <sheetData>
    <row r="1" spans="1:4" ht="18.75">
      <c r="A1" s="118"/>
      <c r="B1" s="133">
        <v>39326</v>
      </c>
      <c r="C1" s="134"/>
      <c r="D1" s="118"/>
    </row>
    <row r="2" spans="1:4" ht="15">
      <c r="A2" s="118"/>
      <c r="B2" s="118"/>
      <c r="C2" s="134"/>
      <c r="D2" s="118"/>
    </row>
    <row r="3" spans="1:4" ht="15">
      <c r="A3" s="135"/>
      <c r="B3" s="135"/>
      <c r="C3" s="136"/>
      <c r="D3" s="137"/>
    </row>
    <row r="4" spans="1:4" ht="15">
      <c r="A4" s="118"/>
      <c r="B4" s="118"/>
      <c r="C4" s="134"/>
      <c r="D4" s="118"/>
    </row>
    <row r="5" spans="1:4" ht="15.75">
      <c r="A5" s="138" t="s">
        <v>103</v>
      </c>
      <c r="B5" s="138"/>
      <c r="C5" s="139"/>
      <c r="D5" s="138"/>
    </row>
    <row r="6" spans="1:4" ht="15">
      <c r="A6" s="118"/>
      <c r="B6" s="118"/>
      <c r="C6" s="134"/>
      <c r="D6" s="118"/>
    </row>
    <row r="7" spans="1:4" ht="25.5">
      <c r="A7" s="140" t="s">
        <v>14</v>
      </c>
      <c r="B7" s="140" t="s">
        <v>7</v>
      </c>
      <c r="C7" s="141" t="s">
        <v>100</v>
      </c>
      <c r="D7" s="142" t="s">
        <v>101</v>
      </c>
    </row>
    <row r="8" spans="1:4" ht="12.75">
      <c r="A8" s="140"/>
      <c r="B8" s="140"/>
      <c r="C8" s="141"/>
      <c r="D8" s="142"/>
    </row>
    <row r="9" spans="1:4" ht="15.75">
      <c r="A9" s="118" t="s">
        <v>91</v>
      </c>
      <c r="B9" s="118" t="s">
        <v>19</v>
      </c>
      <c r="C9" s="129" t="s">
        <v>87</v>
      </c>
      <c r="D9" s="143">
        <v>80</v>
      </c>
    </row>
    <row r="10" spans="1:4" ht="15.75">
      <c r="A10" s="118" t="s">
        <v>102</v>
      </c>
      <c r="B10" s="118" t="s">
        <v>105</v>
      </c>
      <c r="C10" s="129" t="s">
        <v>104</v>
      </c>
      <c r="D10" s="144">
        <v>290</v>
      </c>
    </row>
    <row r="11" spans="1:4" ht="15.75" thickBot="1">
      <c r="A11" s="118"/>
      <c r="B11" s="118"/>
      <c r="C11" s="134"/>
      <c r="D11" s="144"/>
    </row>
    <row r="12" spans="1:4" ht="17.25" thickBot="1">
      <c r="A12" s="140" t="s">
        <v>8</v>
      </c>
      <c r="B12" s="118"/>
      <c r="C12" s="145">
        <v>2</v>
      </c>
      <c r="D12" s="146">
        <f>SUM(D9:D10)</f>
        <v>370</v>
      </c>
    </row>
    <row r="13" spans="1:4" ht="15.75" thickTop="1">
      <c r="A13" s="118"/>
      <c r="B13" s="118"/>
      <c r="C13" s="118"/>
      <c r="D13" s="118"/>
    </row>
    <row r="14" spans="1:4" ht="15">
      <c r="A14" s="118"/>
      <c r="B14" s="118"/>
      <c r="C14" s="118"/>
      <c r="D14" s="118"/>
    </row>
    <row r="15" spans="1:4" ht="15">
      <c r="A15" s="118"/>
      <c r="B15" s="118"/>
      <c r="C15" s="118"/>
      <c r="D15" s="118"/>
    </row>
    <row r="16" spans="1:4" ht="15">
      <c r="A16" s="118"/>
      <c r="B16" s="118"/>
      <c r="C16" s="118"/>
      <c r="D16" s="118"/>
    </row>
    <row r="17" spans="1:4" ht="15">
      <c r="A17" s="118"/>
      <c r="B17" s="118"/>
      <c r="C17" s="118"/>
      <c r="D17" s="118"/>
    </row>
    <row r="18" spans="1:4" ht="15">
      <c r="A18" s="118"/>
      <c r="B18" s="118"/>
      <c r="C18" s="118"/>
      <c r="D18" s="118"/>
    </row>
    <row r="19" spans="1:6" ht="18.75">
      <c r="A19" s="135"/>
      <c r="B19" s="147"/>
      <c r="C19" s="136"/>
      <c r="D19" s="135"/>
      <c r="E19" s="1"/>
      <c r="F19" s="1"/>
    </row>
    <row r="20" spans="1:6" ht="15">
      <c r="A20" s="135"/>
      <c r="B20" s="135"/>
      <c r="C20" s="136"/>
      <c r="D20" s="135"/>
      <c r="E20" s="1"/>
      <c r="F20" s="1"/>
    </row>
    <row r="21" spans="1:6" ht="15">
      <c r="A21" s="135"/>
      <c r="B21" s="135"/>
      <c r="C21" s="136"/>
      <c r="D21" s="137"/>
      <c r="E21" s="1"/>
      <c r="F21" s="1"/>
    </row>
    <row r="22" spans="1:6" ht="15">
      <c r="A22" s="135"/>
      <c r="B22" s="135"/>
      <c r="C22" s="136"/>
      <c r="D22" s="135"/>
      <c r="E22" s="1"/>
      <c r="F22" s="1"/>
    </row>
    <row r="23" spans="1:6" ht="15.75">
      <c r="A23" s="148"/>
      <c r="B23" s="148"/>
      <c r="C23" s="149"/>
      <c r="D23" s="148"/>
      <c r="E23" s="1"/>
      <c r="F23" s="1"/>
    </row>
    <row r="24" spans="1:6" ht="15">
      <c r="A24" s="135"/>
      <c r="B24" s="135"/>
      <c r="C24" s="136"/>
      <c r="D24" s="135"/>
      <c r="E24" s="1"/>
      <c r="F24" s="1"/>
    </row>
    <row r="25" spans="1:6" ht="12.75">
      <c r="A25" s="150"/>
      <c r="B25" s="150"/>
      <c r="C25" s="151"/>
      <c r="D25" s="152"/>
      <c r="E25" s="1"/>
      <c r="F25" s="1"/>
    </row>
    <row r="26" spans="1:6" ht="12.75">
      <c r="A26" s="150"/>
      <c r="B26" s="150"/>
      <c r="C26" s="151"/>
      <c r="D26" s="152"/>
      <c r="E26" s="1"/>
      <c r="F26" s="1"/>
    </row>
    <row r="27" spans="1:6" ht="15.75">
      <c r="A27" s="135"/>
      <c r="B27" s="135"/>
      <c r="C27" s="153"/>
      <c r="D27" s="143"/>
      <c r="E27" s="1"/>
      <c r="F27" s="1"/>
    </row>
    <row r="28" spans="1:6" ht="15.75">
      <c r="A28" s="135"/>
      <c r="B28" s="135"/>
      <c r="C28" s="153"/>
      <c r="D28" s="143"/>
      <c r="E28" s="1"/>
      <c r="F28" s="1"/>
    </row>
    <row r="29" spans="1:6" ht="15">
      <c r="A29" s="135"/>
      <c r="B29" s="135"/>
      <c r="C29" s="136"/>
      <c r="D29" s="143"/>
      <c r="E29" s="1"/>
      <c r="F29" s="1"/>
    </row>
    <row r="30" spans="1:6" ht="16.5">
      <c r="A30" s="150"/>
      <c r="B30" s="135"/>
      <c r="C30" s="154"/>
      <c r="D30" s="155"/>
      <c r="E30" s="1"/>
      <c r="F30" s="1"/>
    </row>
    <row r="31" spans="1:4" ht="15">
      <c r="A31" s="118"/>
      <c r="B31" s="118"/>
      <c r="C31" s="118"/>
      <c r="D31" s="118"/>
    </row>
    <row r="32" spans="1:4" ht="15">
      <c r="A32" s="118"/>
      <c r="B32" s="118"/>
      <c r="C32" s="118"/>
      <c r="D32" s="118"/>
    </row>
  </sheetData>
  <sheetProtection/>
  <printOptions/>
  <pageMargins left="0.75" right="0.75" top="1" bottom="1" header="0.5" footer="0.5"/>
  <pageSetup orientation="portrait" paperSize="9" r:id="rId1"/>
  <headerFooter alignWithMargins="0">
    <oddHeader>&amp;L&amp;B Confidential&amp;B&amp;C&amp;D&amp;RPage 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3"/>
  <sheetViews>
    <sheetView zoomScalePageLayoutView="0" workbookViewId="0" topLeftCell="A13">
      <selection activeCell="H36" sqref="H36"/>
    </sheetView>
  </sheetViews>
  <sheetFormatPr defaultColWidth="9.140625" defaultRowHeight="12.75"/>
  <cols>
    <col min="1" max="1" width="9.421875" style="0" bestFit="1" customWidth="1"/>
    <col min="9" max="10" width="9.421875" style="0" bestFit="1" customWidth="1"/>
    <col min="11" max="11" width="12.57421875" style="0" customWidth="1"/>
    <col min="12" max="12" width="10.28125" style="0" bestFit="1" customWidth="1"/>
    <col min="13" max="13" width="0" style="0" hidden="1" customWidth="1"/>
    <col min="15" max="15" width="12.00390625" style="0" bestFit="1" customWidth="1"/>
    <col min="16" max="16" width="11.421875" style="0" hidden="1" customWidth="1"/>
    <col min="17" max="17" width="10.00390625" style="0" customWidth="1"/>
    <col min="18" max="19" width="0" style="0" hidden="1" customWidth="1"/>
    <col min="20" max="20" width="11.421875" style="0" customWidth="1"/>
    <col min="21" max="21" width="10.00390625" style="0" customWidth="1"/>
    <col min="22" max="22" width="10.140625" style="0" customWidth="1"/>
    <col min="23" max="23" width="0" style="0" hidden="1" customWidth="1"/>
    <col min="25" max="26" width="0" style="0" hidden="1" customWidth="1"/>
  </cols>
  <sheetData>
    <row r="1" spans="1:27" ht="22.5">
      <c r="A1" s="2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">
      <c r="A3" s="4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7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>
      <c r="A5" s="6" t="s">
        <v>54</v>
      </c>
      <c r="B5" s="3"/>
      <c r="C5" s="3"/>
      <c r="D5" s="3"/>
      <c r="E5" s="3"/>
      <c r="F5" s="3"/>
      <c r="G5" s="7">
        <v>100.1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3.5">
      <c r="A6" s="6"/>
      <c r="B6" s="3"/>
      <c r="C6" s="3"/>
      <c r="D6" s="3"/>
      <c r="E6" s="3"/>
      <c r="F6" s="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">
      <c r="A7" s="8" t="s">
        <v>55</v>
      </c>
      <c r="B7" s="9">
        <v>2007</v>
      </c>
      <c r="C7" s="3"/>
      <c r="D7" s="3"/>
      <c r="E7" s="3"/>
      <c r="F7" s="3"/>
      <c r="G7" s="3"/>
      <c r="H7" s="3" t="s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3.5">
      <c r="A9" s="10"/>
      <c r="B9" s="11"/>
      <c r="C9" s="11"/>
      <c r="D9" s="11"/>
      <c r="E9" s="11"/>
      <c r="F9" s="11"/>
      <c r="G9" s="11"/>
      <c r="H9" s="10"/>
      <c r="I9" s="11"/>
      <c r="J9" s="11"/>
      <c r="K9" s="11"/>
      <c r="L9" s="11"/>
      <c r="M9" s="11"/>
      <c r="N9" s="1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6"/>
    </row>
    <row r="10" spans="1:27" ht="20.25">
      <c r="A10" s="12"/>
      <c r="B10" s="13"/>
      <c r="C10" s="13"/>
      <c r="D10" s="14" t="s">
        <v>1</v>
      </c>
      <c r="E10" s="14"/>
      <c r="F10" s="15"/>
      <c r="G10" s="15"/>
      <c r="H10" s="16"/>
      <c r="I10" s="15"/>
      <c r="J10" s="13"/>
      <c r="K10" s="13"/>
      <c r="L10" s="14" t="s">
        <v>2</v>
      </c>
      <c r="M10" s="15"/>
      <c r="N10" s="15"/>
      <c r="O10" s="15"/>
      <c r="P10" s="17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8"/>
    </row>
    <row r="11" spans="1:27" ht="13.5">
      <c r="A11" s="19" t="s">
        <v>5</v>
      </c>
      <c r="B11" s="19" t="s">
        <v>6</v>
      </c>
      <c r="C11" s="19" t="s">
        <v>7</v>
      </c>
      <c r="D11" s="19" t="s">
        <v>8</v>
      </c>
      <c r="E11" s="19" t="s">
        <v>9</v>
      </c>
      <c r="F11" s="19" t="s">
        <v>10</v>
      </c>
      <c r="G11" s="19" t="s">
        <v>11</v>
      </c>
      <c r="H11" s="20" t="s">
        <v>12</v>
      </c>
      <c r="I11" s="21" t="s">
        <v>5</v>
      </c>
      <c r="J11" s="19" t="s">
        <v>13</v>
      </c>
      <c r="K11" s="19" t="s">
        <v>14</v>
      </c>
      <c r="L11" s="19" t="s">
        <v>8</v>
      </c>
      <c r="M11" s="19" t="s">
        <v>15</v>
      </c>
      <c r="N11" s="19" t="s">
        <v>16</v>
      </c>
      <c r="O11" s="19" t="s">
        <v>17</v>
      </c>
      <c r="P11" s="19" t="s">
        <v>18</v>
      </c>
      <c r="Q11" s="19" t="s">
        <v>19</v>
      </c>
      <c r="R11" s="19" t="s">
        <v>20</v>
      </c>
      <c r="S11" s="19" t="s">
        <v>21</v>
      </c>
      <c r="T11" s="19" t="s">
        <v>3</v>
      </c>
      <c r="U11" s="19" t="s">
        <v>0</v>
      </c>
      <c r="V11" s="19" t="s">
        <v>22</v>
      </c>
      <c r="W11" s="19" t="s">
        <v>23</v>
      </c>
      <c r="X11" s="19" t="s">
        <v>24</v>
      </c>
      <c r="Y11" s="19" t="s">
        <v>25</v>
      </c>
      <c r="Z11" s="19" t="s">
        <v>11</v>
      </c>
      <c r="AA11" s="22" t="s">
        <v>8</v>
      </c>
    </row>
    <row r="12" spans="1:27" ht="13.5">
      <c r="A12" s="23"/>
      <c r="B12" s="23"/>
      <c r="C12" s="23"/>
      <c r="D12" s="23" t="s">
        <v>26</v>
      </c>
      <c r="E12" s="23"/>
      <c r="F12" s="23" t="s">
        <v>27</v>
      </c>
      <c r="G12" s="23" t="s">
        <v>1</v>
      </c>
      <c r="H12" s="24" t="s">
        <v>28</v>
      </c>
      <c r="I12" s="25"/>
      <c r="J12" s="23"/>
      <c r="K12" s="23" t="s">
        <v>7</v>
      </c>
      <c r="L12" s="23" t="s">
        <v>26</v>
      </c>
      <c r="M12" s="23" t="s">
        <v>29</v>
      </c>
      <c r="N12" s="23" t="s">
        <v>30</v>
      </c>
      <c r="O12" s="23" t="s">
        <v>31</v>
      </c>
      <c r="P12" s="23"/>
      <c r="Q12" s="23"/>
      <c r="R12" s="23"/>
      <c r="S12" s="23" t="s">
        <v>32</v>
      </c>
      <c r="T12" s="23" t="s">
        <v>33</v>
      </c>
      <c r="U12" s="23"/>
      <c r="V12" s="23" t="s">
        <v>34</v>
      </c>
      <c r="W12" s="23"/>
      <c r="X12" s="23" t="s">
        <v>35</v>
      </c>
      <c r="Y12" s="23" t="s">
        <v>32</v>
      </c>
      <c r="Z12" s="23" t="s">
        <v>36</v>
      </c>
      <c r="AA12" s="26"/>
    </row>
    <row r="13" spans="1:27" ht="13.5">
      <c r="A13" s="27"/>
      <c r="B13" s="28"/>
      <c r="C13" s="29" t="s">
        <v>37</v>
      </c>
      <c r="D13" s="30">
        <f>G5</f>
        <v>100.1</v>
      </c>
      <c r="E13" s="30"/>
      <c r="F13" s="30"/>
      <c r="G13" s="30"/>
      <c r="H13" s="31"/>
      <c r="I13" s="83">
        <v>39332</v>
      </c>
      <c r="J13" s="33">
        <v>10001</v>
      </c>
      <c r="K13" s="28" t="s">
        <v>91</v>
      </c>
      <c r="L13" s="34">
        <v>80</v>
      </c>
      <c r="M13" s="35"/>
      <c r="N13" s="35"/>
      <c r="O13" s="36"/>
      <c r="P13" s="35"/>
      <c r="Q13" s="35">
        <v>80</v>
      </c>
      <c r="R13" s="35"/>
      <c r="S13" s="35"/>
      <c r="T13" s="35"/>
      <c r="U13" s="35"/>
      <c r="V13" s="35"/>
      <c r="W13" s="35"/>
      <c r="X13" s="30"/>
      <c r="Y13" s="37"/>
      <c r="Z13" s="37"/>
      <c r="AA13" s="38">
        <f>SUM(M13:Z13)</f>
        <v>80</v>
      </c>
    </row>
    <row r="14" spans="1:27" ht="13.5">
      <c r="A14" s="83">
        <v>39345</v>
      </c>
      <c r="B14" s="33"/>
      <c r="C14" s="29" t="s">
        <v>96</v>
      </c>
      <c r="D14" s="30">
        <v>500</v>
      </c>
      <c r="E14" s="30">
        <v>500</v>
      </c>
      <c r="F14" s="30"/>
      <c r="G14" s="39"/>
      <c r="H14" s="40"/>
      <c r="I14" s="83">
        <v>39340</v>
      </c>
      <c r="J14" s="33" t="s">
        <v>92</v>
      </c>
      <c r="K14" s="28" t="s">
        <v>93</v>
      </c>
      <c r="L14" s="34">
        <v>39.99</v>
      </c>
      <c r="M14" s="30"/>
      <c r="N14" s="30"/>
      <c r="O14" s="41">
        <v>39.99</v>
      </c>
      <c r="P14" s="30"/>
      <c r="Q14" s="30"/>
      <c r="R14" s="30"/>
      <c r="S14" s="30"/>
      <c r="T14" s="30"/>
      <c r="U14" s="30"/>
      <c r="V14" s="30"/>
      <c r="W14" s="30"/>
      <c r="X14" s="30"/>
      <c r="Y14" s="37"/>
      <c r="Z14" s="37"/>
      <c r="AA14" s="38">
        <f aca="true" t="shared" si="0" ref="AA14:AA22">SUM(M14:Z14)</f>
        <v>39.99</v>
      </c>
    </row>
    <row r="15" spans="1:27" ht="13.5">
      <c r="A15" s="83">
        <v>39350</v>
      </c>
      <c r="B15" s="33"/>
      <c r="C15" s="28" t="s">
        <v>97</v>
      </c>
      <c r="D15" s="30">
        <v>200</v>
      </c>
      <c r="E15" s="30">
        <v>200</v>
      </c>
      <c r="F15" s="30"/>
      <c r="G15" s="39"/>
      <c r="H15" s="31"/>
      <c r="I15" s="83">
        <v>39345</v>
      </c>
      <c r="J15" s="33"/>
      <c r="K15" s="28" t="s">
        <v>89</v>
      </c>
      <c r="L15" s="34">
        <v>300</v>
      </c>
      <c r="M15" s="30"/>
      <c r="N15" s="30">
        <v>300</v>
      </c>
      <c r="O15" s="41"/>
      <c r="P15" s="30"/>
      <c r="Q15" s="30"/>
      <c r="R15" s="30"/>
      <c r="S15" s="30"/>
      <c r="T15" s="30"/>
      <c r="U15" s="30"/>
      <c r="V15" s="30"/>
      <c r="W15" s="30"/>
      <c r="X15" s="30"/>
      <c r="Y15" s="37"/>
      <c r="Z15" s="37"/>
      <c r="AA15" s="38">
        <f t="shared" si="0"/>
        <v>300</v>
      </c>
    </row>
    <row r="16" spans="1:27" ht="13.5">
      <c r="A16" s="83">
        <v>39355</v>
      </c>
      <c r="B16" s="33"/>
      <c r="C16" s="28" t="s">
        <v>98</v>
      </c>
      <c r="D16" s="30"/>
      <c r="E16" s="30"/>
      <c r="F16" s="30">
        <v>0.1</v>
      </c>
      <c r="G16" s="39"/>
      <c r="H16" s="31"/>
      <c r="I16" s="83">
        <v>39350</v>
      </c>
      <c r="J16" s="33" t="s">
        <v>94</v>
      </c>
      <c r="K16" s="28" t="s">
        <v>95</v>
      </c>
      <c r="L16" s="34">
        <v>40</v>
      </c>
      <c r="M16" s="30"/>
      <c r="N16" s="30"/>
      <c r="O16" s="41"/>
      <c r="P16" s="30"/>
      <c r="Q16" s="30"/>
      <c r="R16" s="30"/>
      <c r="S16" s="30"/>
      <c r="T16" s="30"/>
      <c r="U16" s="30">
        <v>40</v>
      </c>
      <c r="V16" s="30"/>
      <c r="W16" s="30"/>
      <c r="X16" s="30"/>
      <c r="Y16" s="37"/>
      <c r="Z16" s="37"/>
      <c r="AA16" s="38">
        <f t="shared" si="0"/>
        <v>40</v>
      </c>
    </row>
    <row r="17" spans="1:27" ht="13.5">
      <c r="A17" s="83"/>
      <c r="B17" s="33"/>
      <c r="C17" s="28"/>
      <c r="D17" s="30"/>
      <c r="E17" s="30"/>
      <c r="F17" s="30"/>
      <c r="G17" s="39"/>
      <c r="H17" s="31"/>
      <c r="I17" s="83">
        <v>39355</v>
      </c>
      <c r="J17" s="33"/>
      <c r="K17" s="28" t="s">
        <v>35</v>
      </c>
      <c r="L17" s="30">
        <v>3</v>
      </c>
      <c r="M17" s="30"/>
      <c r="N17" s="30"/>
      <c r="O17" s="41"/>
      <c r="P17" s="30"/>
      <c r="Q17" s="30"/>
      <c r="R17" s="30"/>
      <c r="S17" s="30"/>
      <c r="T17" s="30"/>
      <c r="U17" s="30"/>
      <c r="V17" s="30"/>
      <c r="W17" s="30"/>
      <c r="X17" s="30">
        <v>3</v>
      </c>
      <c r="Y17" s="37"/>
      <c r="Z17" s="37"/>
      <c r="AA17" s="38">
        <f t="shared" si="0"/>
        <v>3</v>
      </c>
    </row>
    <row r="18" spans="1:27" ht="13.5">
      <c r="A18" s="27"/>
      <c r="B18" s="33"/>
      <c r="C18" s="28"/>
      <c r="D18" s="30"/>
      <c r="E18" s="30"/>
      <c r="F18" s="30"/>
      <c r="G18" s="39"/>
      <c r="H18" s="31"/>
      <c r="I18" s="83"/>
      <c r="J18" s="33"/>
      <c r="K18" s="28"/>
      <c r="L18" s="30"/>
      <c r="M18" s="30"/>
      <c r="N18" s="30"/>
      <c r="O18" s="41"/>
      <c r="P18" s="30"/>
      <c r="Q18" s="30"/>
      <c r="R18" s="30"/>
      <c r="S18" s="30"/>
      <c r="T18" s="30"/>
      <c r="U18" s="30"/>
      <c r="V18" s="30"/>
      <c r="W18" s="30"/>
      <c r="X18" s="30"/>
      <c r="Y18" s="37"/>
      <c r="Z18" s="37"/>
      <c r="AA18" s="38">
        <f t="shared" si="0"/>
        <v>0</v>
      </c>
    </row>
    <row r="19" spans="1:27" ht="13.5">
      <c r="A19" s="27"/>
      <c r="B19" s="33"/>
      <c r="C19" s="28"/>
      <c r="D19" s="30"/>
      <c r="E19" s="30"/>
      <c r="F19" s="30"/>
      <c r="G19" s="39"/>
      <c r="H19" s="31"/>
      <c r="I19" s="156"/>
      <c r="J19" s="33"/>
      <c r="K19" s="28"/>
      <c r="L19" s="30"/>
      <c r="M19" s="30"/>
      <c r="N19" s="30"/>
      <c r="O19" s="41"/>
      <c r="P19" s="30"/>
      <c r="Q19" s="30"/>
      <c r="R19" s="30"/>
      <c r="S19" s="30"/>
      <c r="T19" s="30"/>
      <c r="U19" s="30"/>
      <c r="V19" s="30"/>
      <c r="W19" s="30"/>
      <c r="X19" s="30"/>
      <c r="Y19" s="37"/>
      <c r="Z19" s="37"/>
      <c r="AA19" s="38">
        <f t="shared" si="0"/>
        <v>0</v>
      </c>
    </row>
    <row r="20" spans="1:27" ht="13.5">
      <c r="A20" s="27"/>
      <c r="B20" s="33"/>
      <c r="C20" s="28"/>
      <c r="D20" s="30"/>
      <c r="E20" s="30"/>
      <c r="F20" s="30"/>
      <c r="G20" s="30"/>
      <c r="H20" s="31"/>
      <c r="I20" s="32"/>
      <c r="J20" s="33"/>
      <c r="K20" s="28"/>
      <c r="L20" s="30"/>
      <c r="M20" s="30"/>
      <c r="N20" s="30"/>
      <c r="O20" s="41"/>
      <c r="P20" s="30"/>
      <c r="Q20" s="30"/>
      <c r="R20" s="30"/>
      <c r="S20" s="30"/>
      <c r="T20" s="30"/>
      <c r="U20" s="30"/>
      <c r="V20" s="30"/>
      <c r="W20" s="30"/>
      <c r="X20" s="30"/>
      <c r="Y20" s="37"/>
      <c r="Z20" s="37"/>
      <c r="AA20" s="38">
        <f t="shared" si="0"/>
        <v>0</v>
      </c>
    </row>
    <row r="21" spans="1:27" ht="13.5">
      <c r="A21" s="27"/>
      <c r="B21" s="33"/>
      <c r="C21" s="3"/>
      <c r="D21" s="30"/>
      <c r="E21" s="30"/>
      <c r="F21" s="30"/>
      <c r="G21" s="30"/>
      <c r="H21" s="31"/>
      <c r="I21" s="32"/>
      <c r="J21" s="33"/>
      <c r="K21" s="28"/>
      <c r="L21" s="30"/>
      <c r="M21" s="30"/>
      <c r="N21" s="30"/>
      <c r="O21" s="41"/>
      <c r="P21" s="30"/>
      <c r="Q21" s="30"/>
      <c r="R21" s="30"/>
      <c r="S21" s="30"/>
      <c r="T21" s="30"/>
      <c r="U21" s="30"/>
      <c r="V21" s="30"/>
      <c r="W21" s="30"/>
      <c r="X21" s="30"/>
      <c r="Y21" s="37"/>
      <c r="Z21" s="37"/>
      <c r="AA21" s="38">
        <f t="shared" si="0"/>
        <v>0</v>
      </c>
    </row>
    <row r="22" spans="1:27" ht="14.25" thickBot="1">
      <c r="A22" s="42" t="s">
        <v>38</v>
      </c>
      <c r="B22" s="42"/>
      <c r="C22" s="42"/>
      <c r="D22" s="43">
        <f>SUM(D13:D21)</f>
        <v>800.1</v>
      </c>
      <c r="E22" s="43">
        <f>SUM(E13:E21)</f>
        <v>700</v>
      </c>
      <c r="F22" s="43">
        <f>SUM(F13:F21)</f>
        <v>0.1</v>
      </c>
      <c r="G22" s="43">
        <f>SUM(G13:G21)</f>
        <v>0</v>
      </c>
      <c r="H22" s="43">
        <f>SUM(H13:H21)</f>
        <v>0</v>
      </c>
      <c r="I22" s="44" t="s">
        <v>38</v>
      </c>
      <c r="J22" s="42"/>
      <c r="K22" s="45"/>
      <c r="L22" s="43">
        <f>SUM(L13:L21)</f>
        <v>462.99</v>
      </c>
      <c r="M22" s="43">
        <f aca="true" t="shared" si="1" ref="M22:Z22">SUM(M13:M21)</f>
        <v>0</v>
      </c>
      <c r="N22" s="43">
        <f t="shared" si="1"/>
        <v>300</v>
      </c>
      <c r="O22" s="43">
        <f t="shared" si="1"/>
        <v>39.99</v>
      </c>
      <c r="P22" s="43">
        <f t="shared" si="1"/>
        <v>0</v>
      </c>
      <c r="Q22" s="43">
        <f t="shared" si="1"/>
        <v>80</v>
      </c>
      <c r="R22" s="43">
        <f t="shared" si="1"/>
        <v>0</v>
      </c>
      <c r="S22" s="43">
        <f t="shared" si="1"/>
        <v>0</v>
      </c>
      <c r="T22" s="43">
        <f t="shared" si="1"/>
        <v>0</v>
      </c>
      <c r="U22" s="43">
        <f t="shared" si="1"/>
        <v>40</v>
      </c>
      <c r="V22" s="43">
        <f t="shared" si="1"/>
        <v>0</v>
      </c>
      <c r="W22" s="43">
        <f t="shared" si="1"/>
        <v>0</v>
      </c>
      <c r="X22" s="43">
        <f t="shared" si="1"/>
        <v>3</v>
      </c>
      <c r="Y22" s="43">
        <f t="shared" si="1"/>
        <v>0</v>
      </c>
      <c r="Z22" s="43">
        <f t="shared" si="1"/>
        <v>0</v>
      </c>
      <c r="AA22" s="46">
        <f t="shared" si="0"/>
        <v>462.99</v>
      </c>
    </row>
    <row r="23" spans="1:27" ht="14.25" thickTop="1">
      <c r="A23" s="47"/>
      <c r="B23" s="48"/>
      <c r="C23" s="48"/>
      <c r="D23" s="48"/>
      <c r="E23" s="48"/>
      <c r="F23" s="48"/>
      <c r="G23" s="48"/>
      <c r="H23" s="49"/>
      <c r="I23" s="50"/>
      <c r="J23" s="51"/>
      <c r="K23" s="51"/>
      <c r="L23" s="51"/>
      <c r="M23" s="51"/>
      <c r="N23" s="51"/>
      <c r="O23" s="5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6"/>
    </row>
    <row r="24" spans="1:27" ht="17.25">
      <c r="A24" s="52" t="s">
        <v>39</v>
      </c>
      <c r="B24" s="48"/>
      <c r="C24" s="48"/>
      <c r="D24" s="48"/>
      <c r="E24" s="48"/>
      <c r="F24" s="48"/>
      <c r="G24" s="48"/>
      <c r="H24" s="53">
        <f>D22-L22</f>
        <v>337.11</v>
      </c>
      <c r="I24" s="54"/>
      <c r="J24" s="48"/>
      <c r="K24" s="3"/>
      <c r="L24" s="55"/>
      <c r="M24" s="55"/>
      <c r="N24" s="56"/>
      <c r="O24" s="56"/>
      <c r="P24" s="55"/>
      <c r="Q24" s="55"/>
      <c r="R24" s="3"/>
      <c r="S24" s="3"/>
      <c r="T24" s="3"/>
      <c r="U24" s="3"/>
      <c r="V24" s="3"/>
      <c r="W24" s="3"/>
      <c r="X24" s="3"/>
      <c r="Y24" s="3"/>
      <c r="Z24" s="3"/>
      <c r="AA24" s="6"/>
    </row>
    <row r="25" spans="1:27" ht="18.75">
      <c r="A25" s="57"/>
      <c r="B25" s="11"/>
      <c r="C25" s="11"/>
      <c r="D25" s="11"/>
      <c r="E25" s="11"/>
      <c r="F25" s="11"/>
      <c r="G25" s="11"/>
      <c r="H25" s="58"/>
      <c r="I25" s="54"/>
      <c r="J25" s="9" t="s">
        <v>40</v>
      </c>
      <c r="K25" s="55"/>
      <c r="L25" s="55"/>
      <c r="M25" s="3"/>
      <c r="N25" s="3"/>
      <c r="O25" s="3"/>
      <c r="S25" s="3"/>
      <c r="T25" s="56"/>
      <c r="U25" s="56"/>
      <c r="V25" s="55"/>
      <c r="W25" s="3"/>
      <c r="X25" s="3"/>
      <c r="Y25" s="3"/>
      <c r="Z25" s="3"/>
      <c r="AA25" s="6"/>
    </row>
    <row r="26" spans="1:27" ht="17.25">
      <c r="A26" s="3"/>
      <c r="B26" s="3"/>
      <c r="C26" s="3"/>
      <c r="D26" s="3"/>
      <c r="E26" s="3"/>
      <c r="F26" s="3"/>
      <c r="G26" s="3"/>
      <c r="H26" s="3"/>
      <c r="I26" s="3"/>
      <c r="J26" s="55"/>
      <c r="K26" s="55"/>
      <c r="L26" s="55"/>
      <c r="M26" s="3"/>
      <c r="N26" s="3"/>
      <c r="O26" s="3"/>
      <c r="S26" s="3"/>
      <c r="T26" s="56"/>
      <c r="U26" s="56"/>
      <c r="V26" s="55"/>
      <c r="W26" s="3"/>
      <c r="X26" s="3"/>
      <c r="Y26" s="3"/>
      <c r="Z26" s="3"/>
      <c r="AA26" s="6"/>
    </row>
    <row r="27" spans="1:27" ht="17.25">
      <c r="A27" s="48" t="s">
        <v>56</v>
      </c>
      <c r="B27" s="48"/>
      <c r="C27" s="48"/>
      <c r="D27" s="48"/>
      <c r="E27" s="48"/>
      <c r="F27" s="3"/>
      <c r="G27" s="3"/>
      <c r="H27" s="60">
        <v>627.11</v>
      </c>
      <c r="I27" s="3"/>
      <c r="J27" s="61" t="s">
        <v>41</v>
      </c>
      <c r="K27" s="61"/>
      <c r="L27" s="61"/>
      <c r="M27" s="3"/>
      <c r="N27" s="3"/>
      <c r="O27" s="3"/>
      <c r="T27" s="61" t="s">
        <v>42</v>
      </c>
      <c r="U27" s="61"/>
      <c r="V27" s="61"/>
      <c r="X27" s="62"/>
      <c r="Y27" s="3"/>
      <c r="Z27" s="63"/>
      <c r="AA27" s="6"/>
    </row>
    <row r="28" spans="1:27" ht="17.25">
      <c r="A28" s="64" t="s">
        <v>43</v>
      </c>
      <c r="B28" s="64"/>
      <c r="C28" s="64"/>
      <c r="D28" s="64"/>
      <c r="E28" s="64"/>
      <c r="F28" s="64"/>
      <c r="G28" s="64"/>
      <c r="H28" s="65">
        <v>0</v>
      </c>
      <c r="I28" s="3"/>
      <c r="J28" s="61" t="s">
        <v>44</v>
      </c>
      <c r="K28" s="61" t="s">
        <v>45</v>
      </c>
      <c r="L28" s="61" t="s">
        <v>46</v>
      </c>
      <c r="M28" s="3"/>
      <c r="N28" s="3"/>
      <c r="O28" s="3"/>
      <c r="T28" s="61" t="s">
        <v>44</v>
      </c>
      <c r="U28" s="61" t="s">
        <v>47</v>
      </c>
      <c r="V28" s="61" t="s">
        <v>46</v>
      </c>
      <c r="X28" s="62"/>
      <c r="Y28" s="3"/>
      <c r="Z28" s="66"/>
      <c r="AA28" s="6"/>
    </row>
    <row r="29" spans="1:27" ht="17.25">
      <c r="A29" s="64" t="s">
        <v>48</v>
      </c>
      <c r="B29" s="64"/>
      <c r="C29" s="64"/>
      <c r="D29" s="64"/>
      <c r="E29" s="64"/>
      <c r="F29" s="64"/>
      <c r="G29" s="64"/>
      <c r="H29" s="65">
        <f>L35</f>
        <v>290</v>
      </c>
      <c r="I29" s="3"/>
      <c r="J29" s="67">
        <v>39354</v>
      </c>
      <c r="K29" s="68" t="s">
        <v>99</v>
      </c>
      <c r="L29" s="30">
        <v>290</v>
      </c>
      <c r="M29" s="3"/>
      <c r="N29" s="3"/>
      <c r="O29" s="3"/>
      <c r="T29" s="69"/>
      <c r="U29" s="70"/>
      <c r="V29" s="70"/>
      <c r="X29" s="62"/>
      <c r="Y29" s="3"/>
      <c r="Z29" s="71"/>
      <c r="AA29" s="6"/>
    </row>
    <row r="30" spans="1:27" ht="17.25">
      <c r="A30" s="64" t="s">
        <v>49</v>
      </c>
      <c r="B30" s="64"/>
      <c r="C30" s="64"/>
      <c r="D30" s="64"/>
      <c r="E30" s="64"/>
      <c r="F30" s="64"/>
      <c r="G30" s="64"/>
      <c r="H30" s="65"/>
      <c r="I30" s="3"/>
      <c r="J30" s="67"/>
      <c r="K30" s="68"/>
      <c r="L30" s="30"/>
      <c r="M30" s="3"/>
      <c r="N30" s="3"/>
      <c r="O30" s="3"/>
      <c r="T30" s="70"/>
      <c r="U30" s="70"/>
      <c r="V30" s="70"/>
      <c r="X30" s="3"/>
      <c r="Y30" s="3"/>
      <c r="Z30" s="48"/>
      <c r="AA30" s="6"/>
    </row>
    <row r="31" spans="1:27" ht="18" thickBot="1">
      <c r="A31" s="72" t="s">
        <v>50</v>
      </c>
      <c r="B31" s="72"/>
      <c r="C31" s="73"/>
      <c r="D31" s="73"/>
      <c r="E31" s="73"/>
      <c r="F31" s="73"/>
      <c r="G31" s="73"/>
      <c r="H31" s="74">
        <f>H27+H28-H29</f>
        <v>337.11</v>
      </c>
      <c r="I31" s="75"/>
      <c r="J31" s="67"/>
      <c r="K31" s="68"/>
      <c r="L31" s="30"/>
      <c r="M31" s="3"/>
      <c r="N31" s="3"/>
      <c r="O31" s="3"/>
      <c r="T31" s="70"/>
      <c r="U31" s="70"/>
      <c r="V31" s="70"/>
      <c r="X31" s="75"/>
      <c r="Y31" s="75"/>
      <c r="Z31" s="75"/>
      <c r="AA31" s="76"/>
    </row>
    <row r="32" spans="1:27" ht="18" thickTop="1">
      <c r="A32" s="3"/>
      <c r="B32" s="3"/>
      <c r="C32" s="3"/>
      <c r="D32" s="3"/>
      <c r="E32" s="3"/>
      <c r="F32" s="3"/>
      <c r="G32" s="3"/>
      <c r="H32" s="77"/>
      <c r="I32" s="3"/>
      <c r="J32" s="78"/>
      <c r="K32" s="79"/>
      <c r="L32" s="80"/>
      <c r="M32" s="3"/>
      <c r="N32" s="3"/>
      <c r="O32" s="3"/>
      <c r="T32" s="70"/>
      <c r="U32" s="70"/>
      <c r="V32" s="70"/>
      <c r="X32" s="3"/>
      <c r="Y32" s="3"/>
      <c r="Z32" s="3"/>
      <c r="AA32" s="6"/>
    </row>
    <row r="33" spans="1:27" ht="16.5" thickBot="1">
      <c r="A33" s="3"/>
      <c r="B33" s="3"/>
      <c r="C33" s="3"/>
      <c r="D33" s="3"/>
      <c r="E33" s="3"/>
      <c r="F33" s="3"/>
      <c r="G33" s="3"/>
      <c r="H33" s="77" t="s">
        <v>4</v>
      </c>
      <c r="I33" s="3"/>
      <c r="J33" s="78"/>
      <c r="K33" s="79"/>
      <c r="L33" s="80"/>
      <c r="M33" s="3"/>
      <c r="N33" s="3"/>
      <c r="O33" s="3"/>
      <c r="T33" s="81" t="s">
        <v>51</v>
      </c>
      <c r="U33" s="81"/>
      <c r="V33" s="81"/>
      <c r="X33" s="59"/>
      <c r="Y33" s="3"/>
      <c r="Z33" s="3"/>
      <c r="AA33" s="6"/>
    </row>
    <row r="34" spans="1:27" ht="18" thickTop="1">
      <c r="A34" s="3"/>
      <c r="B34" s="3"/>
      <c r="C34" s="3"/>
      <c r="D34" s="3"/>
      <c r="E34" s="3"/>
      <c r="F34" s="3"/>
      <c r="G34" s="3"/>
      <c r="H34" s="82"/>
      <c r="I34" s="3"/>
      <c r="J34" s="67"/>
      <c r="K34" s="68"/>
      <c r="L34" s="30"/>
      <c r="M34" s="3"/>
      <c r="N34" s="3"/>
      <c r="O34" s="3"/>
      <c r="S34" s="3"/>
      <c r="T34" s="62"/>
      <c r="U34" s="62"/>
      <c r="V34" s="62"/>
      <c r="W34" s="3"/>
      <c r="X34" s="3"/>
      <c r="Y34" s="3"/>
      <c r="Z34" s="3"/>
      <c r="AA34" s="6"/>
    </row>
    <row r="35" spans="1:27" ht="17.25">
      <c r="A35" s="3"/>
      <c r="B35" s="3"/>
      <c r="C35" s="3"/>
      <c r="D35" s="3"/>
      <c r="E35" s="3"/>
      <c r="F35" s="3"/>
      <c r="G35" s="3"/>
      <c r="H35" s="3"/>
      <c r="I35" s="3"/>
      <c r="J35" s="61" t="s">
        <v>51</v>
      </c>
      <c r="K35" s="61"/>
      <c r="L35" s="114">
        <f>SUM(L29:L34)</f>
        <v>290</v>
      </c>
      <c r="M35" s="3"/>
      <c r="N35" s="3"/>
      <c r="O35" s="3"/>
      <c r="S35" s="3"/>
      <c r="T35" s="62"/>
      <c r="U35" s="62"/>
      <c r="V35" s="62"/>
      <c r="W35" s="3"/>
      <c r="X35" s="3"/>
      <c r="Y35" s="3"/>
      <c r="Z35" s="3"/>
      <c r="AA35" s="6"/>
    </row>
    <row r="36" spans="1:65" ht="22.5">
      <c r="A36" s="8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3.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8">
      <c r="A38" s="8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7.25">
      <c r="A39" s="8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3.5">
      <c r="A40" s="90"/>
      <c r="B40" s="48"/>
      <c r="C40" s="48"/>
      <c r="D40" s="48"/>
      <c r="E40" s="48"/>
      <c r="F40" s="48"/>
      <c r="G40" s="91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3.5">
      <c r="A41" s="90"/>
      <c r="B41" s="48"/>
      <c r="C41" s="48"/>
      <c r="D41" s="48"/>
      <c r="E41" s="48"/>
      <c r="F41" s="48"/>
      <c r="G41" s="91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8">
      <c r="A42" s="92"/>
      <c r="B42" s="9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3.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3.5">
      <c r="A44" s="90"/>
      <c r="B44" s="48"/>
      <c r="C44" s="48"/>
      <c r="D44" s="48"/>
      <c r="E44" s="48"/>
      <c r="F44" s="48"/>
      <c r="G44" s="48"/>
      <c r="H44" s="9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9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20.25">
      <c r="A45" s="90"/>
      <c r="B45" s="48"/>
      <c r="C45" s="48"/>
      <c r="D45" s="94"/>
      <c r="E45" s="94"/>
      <c r="F45" s="90"/>
      <c r="G45" s="90"/>
      <c r="H45" s="48"/>
      <c r="I45" s="90"/>
      <c r="J45" s="48"/>
      <c r="K45" s="48"/>
      <c r="L45" s="94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3.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6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3.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3.5">
      <c r="A48" s="98"/>
      <c r="B48" s="48"/>
      <c r="C48" s="99"/>
      <c r="D48" s="100"/>
      <c r="E48" s="100"/>
      <c r="F48" s="100"/>
      <c r="G48" s="100"/>
      <c r="H48" s="48"/>
      <c r="I48" s="101"/>
      <c r="J48" s="95"/>
      <c r="K48" s="48"/>
      <c r="L48" s="102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0"/>
      <c r="Y48" s="100"/>
      <c r="Z48" s="100"/>
      <c r="AA48" s="104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3.5">
      <c r="A49" s="105"/>
      <c r="B49" s="95"/>
      <c r="C49" s="99"/>
      <c r="D49" s="100"/>
      <c r="E49" s="100"/>
      <c r="F49" s="100"/>
      <c r="G49" s="106"/>
      <c r="H49" s="48"/>
      <c r="I49" s="101"/>
      <c r="J49" s="95"/>
      <c r="K49" s="48"/>
      <c r="L49" s="102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0"/>
      <c r="Y49" s="100"/>
      <c r="Z49" s="100"/>
      <c r="AA49" s="104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3.5">
      <c r="A50" s="105"/>
      <c r="B50" s="95"/>
      <c r="C50" s="99"/>
      <c r="D50" s="100"/>
      <c r="E50" s="100"/>
      <c r="F50" s="100"/>
      <c r="G50" s="106"/>
      <c r="H50" s="48"/>
      <c r="I50" s="101"/>
      <c r="J50" s="95"/>
      <c r="K50" s="48"/>
      <c r="L50" s="102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4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3.5">
      <c r="A51" s="105"/>
      <c r="B51" s="95"/>
      <c r="C51" s="48"/>
      <c r="D51" s="100"/>
      <c r="E51" s="100"/>
      <c r="F51" s="100"/>
      <c r="G51" s="106"/>
      <c r="H51" s="48"/>
      <c r="I51" s="101"/>
      <c r="J51" s="95"/>
      <c r="K51" s="48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4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3.5">
      <c r="A52" s="105"/>
      <c r="B52" s="95"/>
      <c r="C52" s="48"/>
      <c r="D52" s="100"/>
      <c r="E52" s="100"/>
      <c r="F52" s="100"/>
      <c r="G52" s="106"/>
      <c r="H52" s="48"/>
      <c r="I52" s="101"/>
      <c r="J52" s="95"/>
      <c r="K52" s="48"/>
      <c r="L52" s="100"/>
      <c r="M52" s="100"/>
      <c r="N52" s="100"/>
      <c r="O52" s="100"/>
      <c r="P52" s="100"/>
      <c r="Q52" s="48"/>
      <c r="R52" s="48"/>
      <c r="S52" s="48"/>
      <c r="T52" s="48"/>
      <c r="U52" s="48"/>
      <c r="V52" s="77"/>
      <c r="W52" s="48"/>
      <c r="X52" s="48"/>
      <c r="Y52" s="100"/>
      <c r="Z52" s="100"/>
      <c r="AA52" s="104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3.5">
      <c r="A53" s="105"/>
      <c r="B53" s="95"/>
      <c r="C53" s="48"/>
      <c r="D53" s="100"/>
      <c r="E53" s="100"/>
      <c r="F53" s="100"/>
      <c r="G53" s="106"/>
      <c r="H53" s="48"/>
      <c r="I53" s="101"/>
      <c r="J53" s="95"/>
      <c r="K53" s="48"/>
      <c r="L53" s="100"/>
      <c r="M53" s="100"/>
      <c r="N53" s="100"/>
      <c r="O53" s="100"/>
      <c r="P53" s="100"/>
      <c r="Q53" s="48"/>
      <c r="R53" s="100"/>
      <c r="S53" s="100"/>
      <c r="T53" s="100"/>
      <c r="U53" s="100"/>
      <c r="V53" s="100"/>
      <c r="W53" s="100"/>
      <c r="X53" s="100"/>
      <c r="Y53" s="100"/>
      <c r="Z53" s="100"/>
      <c r="AA53" s="104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3.5">
      <c r="A54" s="105"/>
      <c r="B54" s="95"/>
      <c r="C54" s="48"/>
      <c r="D54" s="100"/>
      <c r="E54" s="100"/>
      <c r="F54" s="100"/>
      <c r="G54" s="106"/>
      <c r="H54" s="48"/>
      <c r="I54" s="101"/>
      <c r="J54" s="95"/>
      <c r="K54" s="48"/>
      <c r="L54" s="100"/>
      <c r="M54" s="100"/>
      <c r="N54" s="100"/>
      <c r="O54" s="100"/>
      <c r="P54" s="100"/>
      <c r="Q54" s="107"/>
      <c r="R54" s="100"/>
      <c r="S54" s="100"/>
      <c r="T54" s="100"/>
      <c r="U54" s="100"/>
      <c r="V54" s="100"/>
      <c r="W54" s="100"/>
      <c r="X54" s="100"/>
      <c r="Y54" s="100"/>
      <c r="Z54" s="100"/>
      <c r="AA54" s="104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3.5">
      <c r="A55" s="105"/>
      <c r="B55" s="95"/>
      <c r="C55" s="48"/>
      <c r="D55" s="100"/>
      <c r="E55" s="100"/>
      <c r="F55" s="100"/>
      <c r="G55" s="100"/>
      <c r="H55" s="48"/>
      <c r="I55" s="101"/>
      <c r="J55" s="95"/>
      <c r="K55" s="48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4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3.5">
      <c r="A56" s="105"/>
      <c r="B56" s="95"/>
      <c r="C56" s="48"/>
      <c r="D56" s="100"/>
      <c r="E56" s="100"/>
      <c r="F56" s="100"/>
      <c r="G56" s="100"/>
      <c r="H56" s="48"/>
      <c r="I56" s="101"/>
      <c r="J56" s="95"/>
      <c r="K56" s="48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4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3.5">
      <c r="A57" s="48"/>
      <c r="B57" s="48"/>
      <c r="C57" s="48"/>
      <c r="D57" s="100"/>
      <c r="E57" s="100"/>
      <c r="F57" s="100"/>
      <c r="G57" s="100"/>
      <c r="H57" s="100"/>
      <c r="I57" s="48"/>
      <c r="J57" s="48"/>
      <c r="K57" s="77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4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3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90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7.25">
      <c r="A59" s="84"/>
      <c r="B59" s="48"/>
      <c r="C59" s="48"/>
      <c r="D59" s="48"/>
      <c r="E59" s="48"/>
      <c r="F59" s="48"/>
      <c r="G59" s="48"/>
      <c r="H59" s="82"/>
      <c r="I59" s="48"/>
      <c r="J59" s="48"/>
      <c r="K59" s="48"/>
      <c r="L59" s="55"/>
      <c r="M59" s="55"/>
      <c r="N59" s="56"/>
      <c r="O59" s="56"/>
      <c r="P59" s="55"/>
      <c r="Q59" s="55"/>
      <c r="R59" s="48"/>
      <c r="S59" s="48"/>
      <c r="T59" s="48"/>
      <c r="U59" s="48"/>
      <c r="V59" s="48"/>
      <c r="W59" s="48"/>
      <c r="X59" s="48"/>
      <c r="Y59" s="48"/>
      <c r="Z59" s="48"/>
      <c r="AA59" s="90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8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93"/>
      <c r="Q60" s="55"/>
      <c r="R60" s="55"/>
      <c r="S60" s="48"/>
      <c r="T60" s="56"/>
      <c r="U60" s="56"/>
      <c r="V60" s="55"/>
      <c r="W60" s="48"/>
      <c r="X60" s="107"/>
      <c r="Y60" s="48"/>
      <c r="Z60" s="48"/>
      <c r="AA60" s="90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7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55"/>
      <c r="Q61" s="55"/>
      <c r="R61" s="55"/>
      <c r="S61" s="48"/>
      <c r="T61" s="56"/>
      <c r="U61" s="56"/>
      <c r="V61" s="55"/>
      <c r="W61" s="56"/>
      <c r="X61" s="56"/>
      <c r="Y61" s="48"/>
      <c r="Z61" s="66"/>
      <c r="AA61" s="90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7.25">
      <c r="A62" s="48"/>
      <c r="B62" s="48"/>
      <c r="C62" s="48"/>
      <c r="D62" s="48"/>
      <c r="E62" s="48"/>
      <c r="F62" s="48"/>
      <c r="G62" s="48"/>
      <c r="H62" s="100"/>
      <c r="I62" s="48"/>
      <c r="J62" s="48"/>
      <c r="K62" s="107"/>
      <c r="L62" s="48"/>
      <c r="M62" s="48"/>
      <c r="N62" s="48"/>
      <c r="O62" s="48"/>
      <c r="P62" s="55"/>
      <c r="Q62" s="55"/>
      <c r="R62" s="55"/>
      <c r="S62" s="48"/>
      <c r="T62" s="55"/>
      <c r="U62" s="55"/>
      <c r="V62" s="55"/>
      <c r="W62" s="56"/>
      <c r="X62" s="56"/>
      <c r="Y62" s="48"/>
      <c r="Z62" s="66"/>
      <c r="AA62" s="90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7.25">
      <c r="A63" s="48"/>
      <c r="B63" s="48"/>
      <c r="C63" s="48"/>
      <c r="D63" s="48"/>
      <c r="E63" s="48"/>
      <c r="F63" s="48"/>
      <c r="G63" s="48"/>
      <c r="H63" s="100"/>
      <c r="I63" s="48"/>
      <c r="J63" s="48"/>
      <c r="K63" s="107"/>
      <c r="L63" s="48"/>
      <c r="M63" s="48"/>
      <c r="N63" s="48"/>
      <c r="O63" s="48"/>
      <c r="P63" s="55"/>
      <c r="Q63" s="55"/>
      <c r="R63" s="55"/>
      <c r="S63" s="48"/>
      <c r="T63" s="55"/>
      <c r="U63" s="55"/>
      <c r="V63" s="55"/>
      <c r="W63" s="55"/>
      <c r="X63" s="56"/>
      <c r="Y63" s="48"/>
      <c r="Z63" s="71"/>
      <c r="AA63" s="90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7.25">
      <c r="A64" s="48"/>
      <c r="B64" s="48"/>
      <c r="C64" s="48"/>
      <c r="D64" s="48"/>
      <c r="E64" s="48"/>
      <c r="F64" s="48"/>
      <c r="G64" s="48"/>
      <c r="H64" s="100"/>
      <c r="I64" s="48"/>
      <c r="J64" s="48"/>
      <c r="K64" s="48"/>
      <c r="L64" s="48"/>
      <c r="M64" s="48"/>
      <c r="N64" s="48"/>
      <c r="O64" s="48"/>
      <c r="P64" s="108"/>
      <c r="Q64" s="109"/>
      <c r="R64" s="100"/>
      <c r="S64" s="48"/>
      <c r="T64" s="56"/>
      <c r="U64" s="56"/>
      <c r="V64" s="56"/>
      <c r="W64" s="56"/>
      <c r="X64" s="56"/>
      <c r="Y64" s="56"/>
      <c r="Z64" s="56"/>
      <c r="AA64" s="90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7.25">
      <c r="A65" s="48"/>
      <c r="B65" s="48"/>
      <c r="C65" s="48"/>
      <c r="D65" s="48"/>
      <c r="E65" s="48"/>
      <c r="F65" s="48"/>
      <c r="G65" s="48"/>
      <c r="H65" s="100"/>
      <c r="I65" s="48"/>
      <c r="J65" s="48"/>
      <c r="K65" s="48"/>
      <c r="L65" s="48"/>
      <c r="M65" s="48"/>
      <c r="N65" s="48"/>
      <c r="O65" s="48"/>
      <c r="P65" s="108"/>
      <c r="Q65" s="95"/>
      <c r="R65" s="100"/>
      <c r="S65" s="48"/>
      <c r="T65" s="56"/>
      <c r="U65" s="56"/>
      <c r="V65" s="56"/>
      <c r="W65" s="48"/>
      <c r="X65" s="48"/>
      <c r="Y65" s="48"/>
      <c r="Z65" s="48"/>
      <c r="AA65" s="90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7.25">
      <c r="A66" s="84"/>
      <c r="B66" s="84"/>
      <c r="C66" s="85"/>
      <c r="D66" s="85"/>
      <c r="E66" s="85"/>
      <c r="F66" s="85"/>
      <c r="G66" s="85"/>
      <c r="H66" s="86"/>
      <c r="I66" s="85"/>
      <c r="J66" s="48"/>
      <c r="K66" s="107"/>
      <c r="L66" s="48"/>
      <c r="M66" s="48"/>
      <c r="N66" s="48"/>
      <c r="O66" s="48"/>
      <c r="P66" s="108"/>
      <c r="Q66" s="95"/>
      <c r="R66" s="100"/>
      <c r="S66" s="48"/>
      <c r="T66" s="56"/>
      <c r="U66" s="56"/>
      <c r="V66" s="56"/>
      <c r="W66" s="85"/>
      <c r="X66" s="85"/>
      <c r="Y66" s="85"/>
      <c r="Z66" s="85"/>
      <c r="AA66" s="84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7.25">
      <c r="A67" s="84"/>
      <c r="B67" s="84"/>
      <c r="C67" s="85"/>
      <c r="D67" s="85"/>
      <c r="E67" s="85"/>
      <c r="F67" s="85"/>
      <c r="G67" s="85"/>
      <c r="H67" s="86"/>
      <c r="I67" s="85"/>
      <c r="J67" s="48"/>
      <c r="K67" s="48"/>
      <c r="L67" s="48"/>
      <c r="M67" s="48"/>
      <c r="N67" s="48"/>
      <c r="O67" s="48"/>
      <c r="P67" s="108"/>
      <c r="Q67" s="95"/>
      <c r="R67" s="100"/>
      <c r="S67" s="48"/>
      <c r="T67" s="56"/>
      <c r="U67" s="56"/>
      <c r="V67" s="56"/>
      <c r="W67" s="85"/>
      <c r="X67" s="85"/>
      <c r="Y67" s="85"/>
      <c r="Z67" s="85"/>
      <c r="AA67" s="84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7.25">
      <c r="A68" s="48"/>
      <c r="B68" s="48"/>
      <c r="C68" s="48"/>
      <c r="D68" s="48"/>
      <c r="E68" s="48"/>
      <c r="F68" s="48"/>
      <c r="G68" s="48"/>
      <c r="H68" s="77"/>
      <c r="I68" s="48"/>
      <c r="J68" s="48"/>
      <c r="K68" s="48"/>
      <c r="L68" s="48"/>
      <c r="M68" s="48"/>
      <c r="N68" s="48"/>
      <c r="O68" s="48"/>
      <c r="P68" s="110"/>
      <c r="Q68" s="111"/>
      <c r="R68" s="112"/>
      <c r="S68" s="48"/>
      <c r="T68" s="56"/>
      <c r="U68" s="56"/>
      <c r="V68" s="56"/>
      <c r="W68" s="107"/>
      <c r="X68" s="48"/>
      <c r="Y68" s="48"/>
      <c r="Z68" s="48"/>
      <c r="AA68" s="90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5.75">
      <c r="A69" s="48"/>
      <c r="B69" s="48"/>
      <c r="C69" s="48"/>
      <c r="D69" s="48"/>
      <c r="E69" s="48"/>
      <c r="F69" s="48"/>
      <c r="G69" s="48"/>
      <c r="H69" s="77"/>
      <c r="I69" s="48"/>
      <c r="J69" s="48"/>
      <c r="K69" s="48"/>
      <c r="L69" s="48"/>
      <c r="M69" s="48"/>
      <c r="N69" s="48"/>
      <c r="O69" s="48"/>
      <c r="P69" s="110"/>
      <c r="Q69" s="111"/>
      <c r="R69" s="112"/>
      <c r="S69" s="48"/>
      <c r="T69" s="55"/>
      <c r="U69" s="55"/>
      <c r="V69" s="55"/>
      <c r="W69" s="48"/>
      <c r="X69" s="48"/>
      <c r="Y69" s="48"/>
      <c r="Z69" s="48"/>
      <c r="AA69" s="90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7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55"/>
      <c r="Q70" s="55"/>
      <c r="R70" s="113"/>
      <c r="S70" s="48"/>
      <c r="T70" s="56"/>
      <c r="U70" s="56"/>
      <c r="V70" s="56"/>
      <c r="W70" s="48"/>
      <c r="X70" s="48"/>
      <c r="Y70" s="48"/>
      <c r="Z70" s="48"/>
      <c r="AA70" s="90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</sheetData>
  <sheetProtection/>
  <printOptions/>
  <pageMargins left="0.23" right="0.5" top="0.21" bottom="0.22" header="0.13" footer="0.14"/>
  <pageSetup fitToHeight="1" fitToWidth="1" orientation="landscape" paperSize="9" scale="72" r:id="rId1"/>
  <headerFooter alignWithMargins="0">
    <oddHeader>&amp;L&amp;B Confidential&amp;B&amp;C&amp;D&amp;RPage 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2" max="2" width="7.57421875" style="0" bestFit="1" customWidth="1"/>
    <col min="3" max="3" width="13.140625" style="0" customWidth="1"/>
    <col min="11" max="11" width="10.421875" style="0" customWidth="1"/>
    <col min="12" max="12" width="10.57421875" style="0" customWidth="1"/>
    <col min="13" max="13" width="0" style="0" hidden="1" customWidth="1"/>
    <col min="14" max="14" width="9.57421875" style="0" customWidth="1"/>
    <col min="15" max="15" width="13.00390625" style="0" customWidth="1"/>
    <col min="16" max="16" width="0" style="0" hidden="1" customWidth="1"/>
    <col min="17" max="17" width="10.421875" style="0" bestFit="1" customWidth="1"/>
    <col min="18" max="19" width="0" style="0" hidden="1" customWidth="1"/>
    <col min="20" max="20" width="12.57421875" style="0" customWidth="1"/>
    <col min="21" max="21" width="9.7109375" style="0" bestFit="1" customWidth="1"/>
    <col min="22" max="22" width="11.00390625" style="0" bestFit="1" customWidth="1"/>
    <col min="23" max="23" width="0" style="0" hidden="1" customWidth="1"/>
    <col min="25" max="26" width="0" style="0" hidden="1" customWidth="1"/>
  </cols>
  <sheetData>
    <row r="1" spans="1:27" ht="22.5">
      <c r="A1" s="2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">
      <c r="A3" s="4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0.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>
      <c r="A5" s="6" t="s">
        <v>54</v>
      </c>
      <c r="B5" s="3"/>
      <c r="C5" s="3"/>
      <c r="D5" s="3"/>
      <c r="E5" s="3"/>
      <c r="F5" s="3"/>
      <c r="G5" s="7">
        <v>100.1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3.5">
      <c r="A6" s="6"/>
      <c r="B6" s="3"/>
      <c r="C6" s="3"/>
      <c r="D6" s="3"/>
      <c r="E6" s="3"/>
      <c r="F6" s="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">
      <c r="A7" s="8" t="s">
        <v>55</v>
      </c>
      <c r="B7" s="9">
        <v>2007</v>
      </c>
      <c r="C7" s="3"/>
      <c r="D7" s="3"/>
      <c r="E7" s="3"/>
      <c r="F7" s="3"/>
      <c r="G7" s="3"/>
      <c r="H7" s="3" t="s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1.25" customHeight="1">
      <c r="A9" s="10"/>
      <c r="B9" s="11"/>
      <c r="C9" s="11"/>
      <c r="D9" s="11"/>
      <c r="E9" s="11"/>
      <c r="F9" s="11"/>
      <c r="G9" s="11"/>
      <c r="H9" s="10"/>
      <c r="I9" s="11"/>
      <c r="J9" s="11"/>
      <c r="K9" s="11"/>
      <c r="L9" s="11"/>
      <c r="M9" s="11"/>
      <c r="N9" s="1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6"/>
    </row>
    <row r="10" spans="1:27" ht="20.25">
      <c r="A10" s="12"/>
      <c r="B10" s="13"/>
      <c r="C10" s="13"/>
      <c r="D10" s="14" t="s">
        <v>1</v>
      </c>
      <c r="E10" s="14"/>
      <c r="F10" s="15"/>
      <c r="G10" s="15"/>
      <c r="H10" s="16"/>
      <c r="I10" s="15"/>
      <c r="J10" s="13"/>
      <c r="K10" s="13"/>
      <c r="L10" s="14" t="s">
        <v>2</v>
      </c>
      <c r="M10" s="15"/>
      <c r="N10" s="15"/>
      <c r="O10" s="15"/>
      <c r="P10" s="17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8"/>
    </row>
    <row r="11" spans="1:27" ht="13.5">
      <c r="A11" s="19" t="s">
        <v>5</v>
      </c>
      <c r="B11" s="19" t="s">
        <v>6</v>
      </c>
      <c r="C11" s="19" t="s">
        <v>7</v>
      </c>
      <c r="D11" s="19" t="s">
        <v>8</v>
      </c>
      <c r="E11" s="19" t="s">
        <v>9</v>
      </c>
      <c r="F11" s="19" t="s">
        <v>10</v>
      </c>
      <c r="G11" s="19" t="s">
        <v>11</v>
      </c>
      <c r="H11" s="20" t="s">
        <v>12</v>
      </c>
      <c r="I11" s="21" t="s">
        <v>5</v>
      </c>
      <c r="J11" s="19" t="s">
        <v>13</v>
      </c>
      <c r="K11" s="19" t="s">
        <v>14</v>
      </c>
      <c r="L11" s="19" t="s">
        <v>8</v>
      </c>
      <c r="M11" s="19" t="s">
        <v>15</v>
      </c>
      <c r="N11" s="19" t="s">
        <v>16</v>
      </c>
      <c r="O11" s="19" t="s">
        <v>17</v>
      </c>
      <c r="P11" s="19" t="s">
        <v>18</v>
      </c>
      <c r="Q11" s="19" t="s">
        <v>19</v>
      </c>
      <c r="R11" s="19" t="s">
        <v>20</v>
      </c>
      <c r="S11" s="19" t="s">
        <v>21</v>
      </c>
      <c r="T11" s="19" t="s">
        <v>3</v>
      </c>
      <c r="U11" s="19" t="s">
        <v>0</v>
      </c>
      <c r="V11" s="19" t="s">
        <v>22</v>
      </c>
      <c r="W11" s="19" t="s">
        <v>23</v>
      </c>
      <c r="X11" s="19" t="s">
        <v>24</v>
      </c>
      <c r="Y11" s="19" t="s">
        <v>25</v>
      </c>
      <c r="Z11" s="19" t="s">
        <v>11</v>
      </c>
      <c r="AA11" s="22" t="s">
        <v>8</v>
      </c>
    </row>
    <row r="12" spans="1:27" ht="13.5">
      <c r="A12" s="23"/>
      <c r="B12" s="23"/>
      <c r="C12" s="23"/>
      <c r="D12" s="23" t="s">
        <v>26</v>
      </c>
      <c r="E12" s="23"/>
      <c r="F12" s="23" t="s">
        <v>27</v>
      </c>
      <c r="G12" s="23" t="s">
        <v>1</v>
      </c>
      <c r="H12" s="24" t="s">
        <v>28</v>
      </c>
      <c r="I12" s="25"/>
      <c r="J12" s="23"/>
      <c r="K12" s="23" t="s">
        <v>7</v>
      </c>
      <c r="L12" s="23" t="s">
        <v>26</v>
      </c>
      <c r="M12" s="23" t="s">
        <v>29</v>
      </c>
      <c r="N12" s="23" t="s">
        <v>30</v>
      </c>
      <c r="O12" s="23" t="s">
        <v>31</v>
      </c>
      <c r="P12" s="23"/>
      <c r="Q12" s="23"/>
      <c r="R12" s="23"/>
      <c r="S12" s="23" t="s">
        <v>32</v>
      </c>
      <c r="T12" s="23" t="s">
        <v>33</v>
      </c>
      <c r="U12" s="23"/>
      <c r="V12" s="23" t="s">
        <v>34</v>
      </c>
      <c r="W12" s="23"/>
      <c r="X12" s="23" t="s">
        <v>35</v>
      </c>
      <c r="Y12" s="23" t="s">
        <v>32</v>
      </c>
      <c r="Z12" s="23" t="s">
        <v>36</v>
      </c>
      <c r="AA12" s="26"/>
    </row>
    <row r="13" spans="1:27" ht="18.75" customHeight="1">
      <c r="A13" s="27"/>
      <c r="B13" s="28"/>
      <c r="C13" s="29" t="s">
        <v>37</v>
      </c>
      <c r="D13" s="30">
        <f>G5</f>
        <v>100.1</v>
      </c>
      <c r="E13" s="30"/>
      <c r="F13" s="30"/>
      <c r="G13" s="30"/>
      <c r="H13" s="31"/>
      <c r="I13" s="83"/>
      <c r="J13" s="33"/>
      <c r="K13" s="28"/>
      <c r="L13" s="34"/>
      <c r="M13" s="35"/>
      <c r="N13" s="35"/>
      <c r="O13" s="36"/>
      <c r="P13" s="35"/>
      <c r="Q13" s="35"/>
      <c r="R13" s="35"/>
      <c r="S13" s="35"/>
      <c r="T13" s="35"/>
      <c r="U13" s="35"/>
      <c r="V13" s="35"/>
      <c r="W13" s="35"/>
      <c r="X13" s="30"/>
      <c r="Y13" s="37"/>
      <c r="Z13" s="37"/>
      <c r="AA13" s="38"/>
    </row>
    <row r="14" spans="1:27" ht="18.75" customHeight="1">
      <c r="A14" s="83"/>
      <c r="B14" s="33"/>
      <c r="C14" s="29"/>
      <c r="D14" s="30"/>
      <c r="E14" s="30"/>
      <c r="F14" s="30"/>
      <c r="G14" s="39"/>
      <c r="H14" s="40"/>
      <c r="I14" s="83"/>
      <c r="J14" s="33"/>
      <c r="K14" s="28"/>
      <c r="L14" s="34"/>
      <c r="M14" s="30"/>
      <c r="N14" s="30"/>
      <c r="O14" s="41"/>
      <c r="P14" s="30"/>
      <c r="Q14" s="30"/>
      <c r="R14" s="30"/>
      <c r="S14" s="30"/>
      <c r="T14" s="30"/>
      <c r="U14" s="30"/>
      <c r="V14" s="30"/>
      <c r="W14" s="30"/>
      <c r="X14" s="30"/>
      <c r="Y14" s="37"/>
      <c r="Z14" s="37"/>
      <c r="AA14" s="38"/>
    </row>
    <row r="15" spans="1:27" ht="18.75" customHeight="1">
      <c r="A15" s="83"/>
      <c r="B15" s="33"/>
      <c r="C15" s="28"/>
      <c r="D15" s="30"/>
      <c r="E15" s="30"/>
      <c r="F15" s="30"/>
      <c r="G15" s="39"/>
      <c r="H15" s="31"/>
      <c r="I15" s="83"/>
      <c r="J15" s="33"/>
      <c r="K15" s="28"/>
      <c r="L15" s="34"/>
      <c r="M15" s="30"/>
      <c r="N15" s="30"/>
      <c r="O15" s="41"/>
      <c r="P15" s="30"/>
      <c r="Q15" s="30"/>
      <c r="R15" s="30"/>
      <c r="S15" s="30"/>
      <c r="T15" s="30"/>
      <c r="U15" s="30"/>
      <c r="V15" s="30"/>
      <c r="W15" s="30"/>
      <c r="X15" s="30"/>
      <c r="Y15" s="37"/>
      <c r="Z15" s="37"/>
      <c r="AA15" s="38"/>
    </row>
    <row r="16" spans="1:27" ht="18.75" customHeight="1">
      <c r="A16" s="83"/>
      <c r="B16" s="33"/>
      <c r="C16" s="28"/>
      <c r="D16" s="30"/>
      <c r="E16" s="30"/>
      <c r="F16" s="30"/>
      <c r="G16" s="39"/>
      <c r="H16" s="31"/>
      <c r="I16" s="83"/>
      <c r="J16" s="33"/>
      <c r="K16" s="28"/>
      <c r="L16" s="34"/>
      <c r="M16" s="30"/>
      <c r="N16" s="30"/>
      <c r="O16" s="41"/>
      <c r="P16" s="30"/>
      <c r="Q16" s="30"/>
      <c r="R16" s="30"/>
      <c r="S16" s="30"/>
      <c r="T16" s="30"/>
      <c r="U16" s="30"/>
      <c r="V16" s="30"/>
      <c r="W16" s="30"/>
      <c r="X16" s="30"/>
      <c r="Y16" s="37"/>
      <c r="Z16" s="37"/>
      <c r="AA16" s="38"/>
    </row>
    <row r="17" spans="1:27" ht="18.75" customHeight="1">
      <c r="A17" s="83"/>
      <c r="B17" s="33"/>
      <c r="C17" s="28"/>
      <c r="D17" s="30"/>
      <c r="E17" s="30"/>
      <c r="F17" s="30"/>
      <c r="G17" s="39"/>
      <c r="H17" s="31"/>
      <c r="I17" s="83"/>
      <c r="J17" s="33"/>
      <c r="K17" s="28"/>
      <c r="L17" s="30"/>
      <c r="M17" s="30"/>
      <c r="N17" s="30"/>
      <c r="O17" s="41"/>
      <c r="P17" s="30"/>
      <c r="Q17" s="30"/>
      <c r="R17" s="30"/>
      <c r="S17" s="30"/>
      <c r="T17" s="30"/>
      <c r="U17" s="30"/>
      <c r="V17" s="30"/>
      <c r="W17" s="30"/>
      <c r="X17" s="30"/>
      <c r="Y17" s="37"/>
      <c r="Z17" s="37"/>
      <c r="AA17" s="38"/>
    </row>
    <row r="18" spans="1:27" ht="18.75" customHeight="1">
      <c r="A18" s="27"/>
      <c r="B18" s="33"/>
      <c r="C18" s="28"/>
      <c r="D18" s="30"/>
      <c r="E18" s="30"/>
      <c r="F18" s="30"/>
      <c r="G18" s="39"/>
      <c r="H18" s="31"/>
      <c r="I18" s="83"/>
      <c r="J18" s="33"/>
      <c r="K18" s="28"/>
      <c r="L18" s="30"/>
      <c r="M18" s="30"/>
      <c r="N18" s="30"/>
      <c r="O18" s="41"/>
      <c r="P18" s="30"/>
      <c r="Q18" s="30"/>
      <c r="R18" s="30"/>
      <c r="S18" s="30"/>
      <c r="T18" s="30"/>
      <c r="U18" s="30"/>
      <c r="V18" s="30"/>
      <c r="W18" s="30"/>
      <c r="X18" s="30"/>
      <c r="Y18" s="37"/>
      <c r="Z18" s="37"/>
      <c r="AA18" s="38"/>
    </row>
    <row r="19" spans="1:27" ht="13.5" hidden="1">
      <c r="A19" s="27"/>
      <c r="B19" s="33"/>
      <c r="C19" s="28"/>
      <c r="D19" s="30"/>
      <c r="E19" s="30"/>
      <c r="F19" s="30"/>
      <c r="G19" s="39"/>
      <c r="H19" s="31"/>
      <c r="I19" s="156"/>
      <c r="J19" s="33"/>
      <c r="K19" s="28"/>
      <c r="L19" s="30"/>
      <c r="M19" s="30"/>
      <c r="N19" s="30"/>
      <c r="O19" s="41"/>
      <c r="P19" s="30"/>
      <c r="Q19" s="30"/>
      <c r="R19" s="30"/>
      <c r="S19" s="30"/>
      <c r="T19" s="30"/>
      <c r="U19" s="30"/>
      <c r="V19" s="30"/>
      <c r="W19" s="30"/>
      <c r="X19" s="30"/>
      <c r="Y19" s="37"/>
      <c r="Z19" s="37"/>
      <c r="AA19" s="38"/>
    </row>
    <row r="20" spans="1:27" ht="13.5" hidden="1">
      <c r="A20" s="27"/>
      <c r="B20" s="33"/>
      <c r="C20" s="28"/>
      <c r="D20" s="30"/>
      <c r="E20" s="30"/>
      <c r="F20" s="30"/>
      <c r="G20" s="30"/>
      <c r="H20" s="31"/>
      <c r="I20" s="32"/>
      <c r="J20" s="33"/>
      <c r="K20" s="28"/>
      <c r="L20" s="30"/>
      <c r="M20" s="30"/>
      <c r="N20" s="30"/>
      <c r="O20" s="41"/>
      <c r="P20" s="30"/>
      <c r="Q20" s="30"/>
      <c r="R20" s="30"/>
      <c r="S20" s="30"/>
      <c r="T20" s="30"/>
      <c r="U20" s="30"/>
      <c r="V20" s="30"/>
      <c r="W20" s="30"/>
      <c r="X20" s="30"/>
      <c r="Y20" s="37"/>
      <c r="Z20" s="37"/>
      <c r="AA20" s="38"/>
    </row>
    <row r="21" spans="1:27" ht="13.5" hidden="1">
      <c r="A21" s="27"/>
      <c r="B21" s="33"/>
      <c r="C21" s="3"/>
      <c r="D21" s="30"/>
      <c r="E21" s="30"/>
      <c r="F21" s="30"/>
      <c r="G21" s="30"/>
      <c r="H21" s="31"/>
      <c r="I21" s="32"/>
      <c r="J21" s="33"/>
      <c r="K21" s="28"/>
      <c r="L21" s="30"/>
      <c r="M21" s="30"/>
      <c r="N21" s="30"/>
      <c r="O21" s="41"/>
      <c r="P21" s="30"/>
      <c r="Q21" s="30"/>
      <c r="R21" s="30"/>
      <c r="S21" s="30"/>
      <c r="T21" s="30"/>
      <c r="U21" s="30"/>
      <c r="V21" s="30"/>
      <c r="W21" s="30"/>
      <c r="X21" s="30"/>
      <c r="Y21" s="37"/>
      <c r="Z21" s="37"/>
      <c r="AA21" s="38"/>
    </row>
    <row r="22" spans="1:27" ht="19.5" customHeight="1" thickBot="1">
      <c r="A22" s="42" t="s">
        <v>38</v>
      </c>
      <c r="B22" s="42"/>
      <c r="C22" s="42"/>
      <c r="D22" s="43"/>
      <c r="E22" s="43">
        <f>SUM(E13:E21)</f>
        <v>0</v>
      </c>
      <c r="F22" s="43">
        <f>SUM(F13:F21)</f>
        <v>0</v>
      </c>
      <c r="G22" s="43">
        <f>SUM(G13:G21)</f>
        <v>0</v>
      </c>
      <c r="H22" s="43">
        <f>SUM(H13:H21)</f>
        <v>0</v>
      </c>
      <c r="I22" s="44" t="s">
        <v>38</v>
      </c>
      <c r="J22" s="42"/>
      <c r="K22" s="45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6"/>
    </row>
    <row r="23" spans="1:27" ht="14.25" thickTop="1">
      <c r="A23" s="47"/>
      <c r="B23" s="48"/>
      <c r="C23" s="48"/>
      <c r="D23" s="48"/>
      <c r="E23" s="48"/>
      <c r="F23" s="48"/>
      <c r="G23" s="48"/>
      <c r="H23" s="49"/>
      <c r="I23" s="50"/>
      <c r="J23" s="51"/>
      <c r="K23" s="51"/>
      <c r="L23" s="51"/>
      <c r="M23" s="51"/>
      <c r="N23" s="51"/>
      <c r="O23" s="5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6"/>
    </row>
    <row r="24" spans="1:27" ht="17.25">
      <c r="A24" s="52" t="s">
        <v>39</v>
      </c>
      <c r="B24" s="48"/>
      <c r="C24" s="48"/>
      <c r="D24" s="48"/>
      <c r="E24" s="48"/>
      <c r="F24" s="48"/>
      <c r="G24" s="48"/>
      <c r="H24" s="53"/>
      <c r="I24" s="54"/>
      <c r="J24" s="48"/>
      <c r="K24" s="3"/>
      <c r="L24" s="55"/>
      <c r="M24" s="55"/>
      <c r="N24" s="56"/>
      <c r="O24" s="56"/>
      <c r="P24" s="55"/>
      <c r="Q24" s="55"/>
      <c r="R24" s="3"/>
      <c r="S24" s="3"/>
      <c r="T24" s="3"/>
      <c r="U24" s="3"/>
      <c r="V24" s="3"/>
      <c r="W24" s="3"/>
      <c r="X24" s="3"/>
      <c r="Y24" s="3"/>
      <c r="Z24" s="3"/>
      <c r="AA24" s="6"/>
    </row>
    <row r="25" spans="1:27" ht="18.75">
      <c r="A25" s="57"/>
      <c r="B25" s="11"/>
      <c r="C25" s="11"/>
      <c r="D25" s="11"/>
      <c r="E25" s="11"/>
      <c r="F25" s="11"/>
      <c r="G25" s="11"/>
      <c r="H25" s="58"/>
      <c r="I25" s="54"/>
      <c r="J25" s="9" t="s">
        <v>40</v>
      </c>
      <c r="K25" s="55"/>
      <c r="L25" s="55"/>
      <c r="M25" s="3"/>
      <c r="N25" s="3"/>
      <c r="O25" s="3"/>
      <c r="S25" s="3"/>
      <c r="T25" s="56"/>
      <c r="U25" s="56"/>
      <c r="V25" s="55"/>
      <c r="W25" s="3"/>
      <c r="X25" s="3"/>
      <c r="Y25" s="3"/>
      <c r="Z25" s="3"/>
      <c r="AA25" s="6"/>
    </row>
    <row r="26" spans="1:27" ht="17.25">
      <c r="A26" s="3"/>
      <c r="B26" s="3"/>
      <c r="C26" s="3"/>
      <c r="D26" s="3"/>
      <c r="E26" s="3"/>
      <c r="F26" s="3"/>
      <c r="G26" s="3"/>
      <c r="H26" s="3"/>
      <c r="I26" s="3"/>
      <c r="J26" s="55"/>
      <c r="K26" s="55"/>
      <c r="L26" s="55"/>
      <c r="M26" s="3"/>
      <c r="N26" s="3"/>
      <c r="O26" s="3"/>
      <c r="S26" s="3"/>
      <c r="T26" s="56"/>
      <c r="U26" s="56"/>
      <c r="V26" s="55"/>
      <c r="W26" s="3"/>
      <c r="X26" s="3"/>
      <c r="Y26" s="3"/>
      <c r="Z26" s="3"/>
      <c r="AA26" s="6"/>
    </row>
    <row r="27" spans="1:27" ht="17.25">
      <c r="A27" s="48" t="s">
        <v>56</v>
      </c>
      <c r="B27" s="48"/>
      <c r="C27" s="48"/>
      <c r="D27" s="48"/>
      <c r="E27" s="48"/>
      <c r="F27" s="3"/>
      <c r="G27" s="3"/>
      <c r="H27" s="60"/>
      <c r="I27" s="3"/>
      <c r="J27" s="61" t="s">
        <v>41</v>
      </c>
      <c r="K27" s="61"/>
      <c r="L27" s="61"/>
      <c r="M27" s="3"/>
      <c r="N27" s="3"/>
      <c r="O27" s="3"/>
      <c r="T27" s="61" t="s">
        <v>42</v>
      </c>
      <c r="U27" s="61"/>
      <c r="V27" s="61"/>
      <c r="X27" s="62"/>
      <c r="Y27" s="3"/>
      <c r="Z27" s="63"/>
      <c r="AA27" s="6"/>
    </row>
    <row r="28" spans="1:27" ht="17.25">
      <c r="A28" s="64" t="s">
        <v>43</v>
      </c>
      <c r="B28" s="64"/>
      <c r="C28" s="64"/>
      <c r="D28" s="64"/>
      <c r="E28" s="64"/>
      <c r="F28" s="64"/>
      <c r="G28" s="64"/>
      <c r="H28" s="65"/>
      <c r="I28" s="3"/>
      <c r="J28" s="61" t="s">
        <v>44</v>
      </c>
      <c r="K28" s="61" t="s">
        <v>45</v>
      </c>
      <c r="L28" s="61" t="s">
        <v>46</v>
      </c>
      <c r="M28" s="3"/>
      <c r="N28" s="3"/>
      <c r="O28" s="3"/>
      <c r="T28" s="61" t="s">
        <v>44</v>
      </c>
      <c r="U28" s="61" t="s">
        <v>47</v>
      </c>
      <c r="V28" s="61" t="s">
        <v>46</v>
      </c>
      <c r="X28" s="62"/>
      <c r="Y28" s="3"/>
      <c r="Z28" s="66"/>
      <c r="AA28" s="6"/>
    </row>
    <row r="29" spans="1:27" ht="17.25">
      <c r="A29" s="64" t="s">
        <v>48</v>
      </c>
      <c r="B29" s="64"/>
      <c r="C29" s="64"/>
      <c r="D29" s="64"/>
      <c r="E29" s="64"/>
      <c r="F29" s="64"/>
      <c r="G29" s="64"/>
      <c r="H29" s="65"/>
      <c r="I29" s="3"/>
      <c r="J29" s="67"/>
      <c r="K29" s="68"/>
      <c r="L29" s="30"/>
      <c r="M29" s="3"/>
      <c r="N29" s="3"/>
      <c r="O29" s="3"/>
      <c r="T29" s="69"/>
      <c r="U29" s="70"/>
      <c r="V29" s="70"/>
      <c r="X29" s="62"/>
      <c r="Y29" s="3"/>
      <c r="Z29" s="71"/>
      <c r="AA29" s="6"/>
    </row>
    <row r="30" spans="1:27" ht="17.25">
      <c r="A30" s="64" t="s">
        <v>49</v>
      </c>
      <c r="B30" s="64"/>
      <c r="C30" s="64"/>
      <c r="D30" s="64"/>
      <c r="E30" s="64"/>
      <c r="F30" s="64"/>
      <c r="G30" s="64"/>
      <c r="H30" s="65"/>
      <c r="I30" s="3"/>
      <c r="J30" s="67"/>
      <c r="K30" s="68"/>
      <c r="L30" s="30"/>
      <c r="M30" s="3"/>
      <c r="N30" s="3"/>
      <c r="O30" s="3"/>
      <c r="T30" s="70"/>
      <c r="U30" s="70"/>
      <c r="V30" s="70"/>
      <c r="X30" s="3"/>
      <c r="Y30" s="3"/>
      <c r="Z30" s="48"/>
      <c r="AA30" s="6"/>
    </row>
    <row r="31" spans="1:27" ht="18" thickBot="1">
      <c r="A31" s="72" t="s">
        <v>50</v>
      </c>
      <c r="B31" s="72"/>
      <c r="C31" s="73"/>
      <c r="D31" s="73"/>
      <c r="E31" s="73"/>
      <c r="F31" s="73"/>
      <c r="G31" s="73"/>
      <c r="H31" s="74"/>
      <c r="I31" s="75"/>
      <c r="J31" s="67"/>
      <c r="K31" s="68"/>
      <c r="L31" s="30"/>
      <c r="M31" s="3"/>
      <c r="N31" s="3"/>
      <c r="O31" s="3"/>
      <c r="T31" s="70"/>
      <c r="U31" s="70"/>
      <c r="V31" s="70"/>
      <c r="X31" s="75"/>
      <c r="Y31" s="75"/>
      <c r="Z31" s="75"/>
      <c r="AA31" s="76"/>
    </row>
    <row r="32" spans="1:27" ht="18" thickTop="1">
      <c r="A32" s="3"/>
      <c r="B32" s="3"/>
      <c r="C32" s="3"/>
      <c r="D32" s="3"/>
      <c r="E32" s="3"/>
      <c r="F32" s="3"/>
      <c r="G32" s="3"/>
      <c r="H32" s="77"/>
      <c r="I32" s="3"/>
      <c r="J32" s="78"/>
      <c r="K32" s="79"/>
      <c r="L32" s="80"/>
      <c r="M32" s="3"/>
      <c r="N32" s="3"/>
      <c r="O32" s="3"/>
      <c r="T32" s="70"/>
      <c r="U32" s="70"/>
      <c r="V32" s="70"/>
      <c r="X32" s="3"/>
      <c r="Y32" s="3"/>
      <c r="Z32" s="3"/>
      <c r="AA32" s="6"/>
    </row>
    <row r="33" spans="1:27" ht="16.5" thickBot="1">
      <c r="A33" s="3"/>
      <c r="B33" s="3"/>
      <c r="C33" s="3"/>
      <c r="D33" s="3"/>
      <c r="E33" s="3"/>
      <c r="F33" s="3"/>
      <c r="G33" s="3"/>
      <c r="H33" s="77" t="s">
        <v>4</v>
      </c>
      <c r="I33" s="3"/>
      <c r="J33" s="78"/>
      <c r="K33" s="79"/>
      <c r="L33" s="80"/>
      <c r="M33" s="3"/>
      <c r="N33" s="3"/>
      <c r="O33" s="3"/>
      <c r="T33" s="81" t="s">
        <v>51</v>
      </c>
      <c r="U33" s="81"/>
      <c r="V33" s="81"/>
      <c r="X33" s="59"/>
      <c r="Y33" s="3"/>
      <c r="Z33" s="3"/>
      <c r="AA33" s="6"/>
    </row>
    <row r="34" spans="1:27" ht="18" thickTop="1">
      <c r="A34" s="3"/>
      <c r="B34" s="3"/>
      <c r="C34" s="3"/>
      <c r="D34" s="3"/>
      <c r="E34" s="3"/>
      <c r="F34" s="3"/>
      <c r="G34" s="3"/>
      <c r="H34" s="82"/>
      <c r="I34" s="3"/>
      <c r="J34" s="67"/>
      <c r="K34" s="68"/>
      <c r="L34" s="30"/>
      <c r="M34" s="3"/>
      <c r="N34" s="3"/>
      <c r="O34" s="3"/>
      <c r="S34" s="3"/>
      <c r="T34" s="62"/>
      <c r="U34" s="62"/>
      <c r="V34" s="62"/>
      <c r="W34" s="3"/>
      <c r="X34" s="3"/>
      <c r="Y34" s="3"/>
      <c r="Z34" s="3"/>
      <c r="AA34" s="6"/>
    </row>
    <row r="35" spans="1:27" ht="17.25">
      <c r="A35" s="3"/>
      <c r="B35" s="3"/>
      <c r="C35" s="3"/>
      <c r="D35" s="3"/>
      <c r="E35" s="3"/>
      <c r="F35" s="3"/>
      <c r="G35" s="3"/>
      <c r="H35" s="3"/>
      <c r="I35" s="3"/>
      <c r="J35" s="61" t="s">
        <v>51</v>
      </c>
      <c r="K35" s="61"/>
      <c r="L35" s="114"/>
      <c r="M35" s="3"/>
      <c r="N35" s="3"/>
      <c r="O35" s="3"/>
      <c r="S35" s="3"/>
      <c r="T35" s="62"/>
      <c r="U35" s="62"/>
      <c r="V35" s="62"/>
      <c r="W35" s="3"/>
      <c r="X35" s="3"/>
      <c r="Y35" s="3"/>
      <c r="Z35" s="3"/>
      <c r="AA35" s="6"/>
    </row>
    <row r="36" spans="1:27" s="1" customFormat="1" ht="22.5">
      <c r="A36" s="8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s="1" customFormat="1" ht="13.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s="1" customFormat="1" ht="18">
      <c r="A38" s="8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s="1" customFormat="1" ht="17.25">
      <c r="A39" s="8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s="1" customFormat="1" ht="13.5">
      <c r="A40" s="90"/>
      <c r="B40" s="48"/>
      <c r="C40" s="48"/>
      <c r="D40" s="48"/>
      <c r="E40" s="48"/>
      <c r="F40" s="48"/>
      <c r="G40" s="91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s="1" customFormat="1" ht="13.5">
      <c r="A41" s="90"/>
      <c r="B41" s="48"/>
      <c r="C41" s="48"/>
      <c r="D41" s="48"/>
      <c r="E41" s="48"/>
      <c r="F41" s="48"/>
      <c r="G41" s="91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s="1" customFormat="1" ht="18">
      <c r="A42" s="92"/>
      <c r="B42" s="9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1" customFormat="1" ht="13.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1" customFormat="1" ht="13.5">
      <c r="A44" s="90"/>
      <c r="B44" s="48"/>
      <c r="C44" s="48"/>
      <c r="D44" s="48"/>
      <c r="E44" s="48"/>
      <c r="F44" s="48"/>
      <c r="G44" s="48"/>
      <c r="H44" s="9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90"/>
    </row>
    <row r="45" spans="1:27" s="1" customFormat="1" ht="20.25">
      <c r="A45" s="90"/>
      <c r="B45" s="48"/>
      <c r="C45" s="48"/>
      <c r="D45" s="94"/>
      <c r="E45" s="94"/>
      <c r="F45" s="90"/>
      <c r="G45" s="90"/>
      <c r="H45" s="48"/>
      <c r="I45" s="90"/>
      <c r="J45" s="48"/>
      <c r="K45" s="48"/>
      <c r="L45" s="94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 s="1" customFormat="1" ht="13.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6"/>
    </row>
    <row r="47" spans="1:27" s="1" customFormat="1" ht="13.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7" s="1" customFormat="1" ht="13.5">
      <c r="A48" s="98"/>
      <c r="B48" s="48"/>
      <c r="C48" s="99"/>
      <c r="D48" s="100"/>
      <c r="E48" s="100"/>
      <c r="F48" s="100"/>
      <c r="G48" s="100"/>
      <c r="H48" s="48"/>
      <c r="I48" s="101"/>
      <c r="J48" s="95"/>
      <c r="K48" s="48"/>
      <c r="L48" s="102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0"/>
      <c r="Y48" s="100"/>
      <c r="Z48" s="100"/>
      <c r="AA48" s="104"/>
    </row>
    <row r="49" spans="1:27" s="1" customFormat="1" ht="13.5">
      <c r="A49" s="105"/>
      <c r="B49" s="95"/>
      <c r="C49" s="99"/>
      <c r="D49" s="100"/>
      <c r="E49" s="100"/>
      <c r="F49" s="100"/>
      <c r="G49" s="106"/>
      <c r="H49" s="48"/>
      <c r="I49" s="101"/>
      <c r="J49" s="95"/>
      <c r="K49" s="48"/>
      <c r="L49" s="102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0"/>
      <c r="Y49" s="100"/>
      <c r="Z49" s="100"/>
      <c r="AA49" s="104"/>
    </row>
    <row r="50" spans="1:27" s="1" customFormat="1" ht="13.5">
      <c r="A50" s="105"/>
      <c r="B50" s="95"/>
      <c r="C50" s="99"/>
      <c r="D50" s="100"/>
      <c r="E50" s="100"/>
      <c r="F50" s="100"/>
      <c r="G50" s="106"/>
      <c r="H50" s="48"/>
      <c r="I50" s="101"/>
      <c r="J50" s="95"/>
      <c r="K50" s="48"/>
      <c r="L50" s="102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4"/>
    </row>
    <row r="51" spans="1:27" s="1" customFormat="1" ht="13.5">
      <c r="A51" s="105"/>
      <c r="B51" s="95"/>
      <c r="C51" s="48"/>
      <c r="D51" s="100"/>
      <c r="E51" s="100"/>
      <c r="F51" s="100"/>
      <c r="G51" s="106"/>
      <c r="H51" s="48"/>
      <c r="I51" s="101"/>
      <c r="J51" s="95"/>
      <c r="K51" s="48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4"/>
    </row>
    <row r="52" spans="1:27" s="1" customFormat="1" ht="13.5">
      <c r="A52" s="105"/>
      <c r="B52" s="95"/>
      <c r="C52" s="48"/>
      <c r="D52" s="100"/>
      <c r="E52" s="100"/>
      <c r="F52" s="100"/>
      <c r="G52" s="106"/>
      <c r="H52" s="48"/>
      <c r="I52" s="101"/>
      <c r="J52" s="95"/>
      <c r="K52" s="48"/>
      <c r="L52" s="100"/>
      <c r="M52" s="100"/>
      <c r="N52" s="100"/>
      <c r="O52" s="100"/>
      <c r="P52" s="100"/>
      <c r="Q52" s="48"/>
      <c r="R52" s="48"/>
      <c r="S52" s="48"/>
      <c r="T52" s="48"/>
      <c r="U52" s="48"/>
      <c r="V52" s="77"/>
      <c r="W52" s="48"/>
      <c r="X52" s="48"/>
      <c r="Y52" s="100"/>
      <c r="Z52" s="100"/>
      <c r="AA52" s="104"/>
    </row>
    <row r="53" spans="1:27" s="1" customFormat="1" ht="13.5">
      <c r="A53" s="105"/>
      <c r="B53" s="95"/>
      <c r="C53" s="48"/>
      <c r="D53" s="100"/>
      <c r="E53" s="100"/>
      <c r="F53" s="100"/>
      <c r="G53" s="106"/>
      <c r="H53" s="48"/>
      <c r="I53" s="101"/>
      <c r="J53" s="95"/>
      <c r="K53" s="48"/>
      <c r="L53" s="100"/>
      <c r="M53" s="100"/>
      <c r="N53" s="100"/>
      <c r="O53" s="100"/>
      <c r="P53" s="100"/>
      <c r="Q53" s="48"/>
      <c r="R53" s="100"/>
      <c r="S53" s="100"/>
      <c r="T53" s="100"/>
      <c r="U53" s="100"/>
      <c r="V53" s="100"/>
      <c r="W53" s="100"/>
      <c r="X53" s="100"/>
      <c r="Y53" s="100"/>
      <c r="Z53" s="100"/>
      <c r="AA53" s="104"/>
    </row>
    <row r="54" spans="1:27" s="1" customFormat="1" ht="13.5">
      <c r="A54" s="105"/>
      <c r="B54" s="95"/>
      <c r="C54" s="48"/>
      <c r="D54" s="100"/>
      <c r="E54" s="100"/>
      <c r="F54" s="100"/>
      <c r="G54" s="106"/>
      <c r="H54" s="48"/>
      <c r="I54" s="101"/>
      <c r="J54" s="95"/>
      <c r="K54" s="48"/>
      <c r="L54" s="100"/>
      <c r="M54" s="100"/>
      <c r="N54" s="100"/>
      <c r="O54" s="100"/>
      <c r="P54" s="100"/>
      <c r="Q54" s="107"/>
      <c r="R54" s="100"/>
      <c r="S54" s="100"/>
      <c r="T54" s="100"/>
      <c r="U54" s="100"/>
      <c r="V54" s="100"/>
      <c r="W54" s="100"/>
      <c r="X54" s="100"/>
      <c r="Y54" s="100"/>
      <c r="Z54" s="100"/>
      <c r="AA54" s="104"/>
    </row>
    <row r="55" spans="1:27" s="1" customFormat="1" ht="13.5">
      <c r="A55" s="105"/>
      <c r="B55" s="95"/>
      <c r="C55" s="48"/>
      <c r="D55" s="100"/>
      <c r="E55" s="100"/>
      <c r="F55" s="100"/>
      <c r="G55" s="100"/>
      <c r="H55" s="48"/>
      <c r="I55" s="101"/>
      <c r="J55" s="95"/>
      <c r="K55" s="48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4"/>
    </row>
    <row r="56" spans="1:27" s="1" customFormat="1" ht="13.5">
      <c r="A56" s="105"/>
      <c r="B56" s="95"/>
      <c r="C56" s="48"/>
      <c r="D56" s="100"/>
      <c r="E56" s="100"/>
      <c r="F56" s="100"/>
      <c r="G56" s="100"/>
      <c r="H56" s="48"/>
      <c r="I56" s="101"/>
      <c r="J56" s="95"/>
      <c r="K56" s="48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4"/>
    </row>
    <row r="57" spans="1:27" s="1" customFormat="1" ht="13.5">
      <c r="A57" s="48"/>
      <c r="B57" s="48"/>
      <c r="C57" s="48"/>
      <c r="D57" s="100"/>
      <c r="E57" s="100"/>
      <c r="F57" s="100"/>
      <c r="G57" s="100"/>
      <c r="H57" s="100"/>
      <c r="I57" s="48"/>
      <c r="J57" s="48"/>
      <c r="K57" s="77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4"/>
    </row>
    <row r="58" spans="1:27" s="1" customFormat="1" ht="13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90"/>
    </row>
    <row r="59" spans="1:27" s="1" customFormat="1" ht="17.25">
      <c r="A59" s="84"/>
      <c r="B59" s="48"/>
      <c r="C59" s="48"/>
      <c r="D59" s="48"/>
      <c r="E59" s="48"/>
      <c r="F59" s="48"/>
      <c r="G59" s="48"/>
      <c r="H59" s="82"/>
      <c r="I59" s="48"/>
      <c r="J59" s="48"/>
      <c r="K59" s="48"/>
      <c r="L59" s="55"/>
      <c r="M59" s="55"/>
      <c r="N59" s="56"/>
      <c r="O59" s="56"/>
      <c r="P59" s="55"/>
      <c r="Q59" s="55"/>
      <c r="R59" s="48"/>
      <c r="S59" s="48"/>
      <c r="T59" s="48"/>
      <c r="U59" s="48"/>
      <c r="V59" s="48"/>
      <c r="W59" s="48"/>
      <c r="X59" s="48"/>
      <c r="Y59" s="48"/>
      <c r="Z59" s="48"/>
      <c r="AA59" s="90"/>
    </row>
    <row r="60" spans="1:27" s="1" customFormat="1" ht="18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93"/>
      <c r="Q60" s="55"/>
      <c r="R60" s="55"/>
      <c r="S60" s="48"/>
      <c r="T60" s="56"/>
      <c r="U60" s="56"/>
      <c r="V60" s="55"/>
      <c r="W60" s="48"/>
      <c r="X60" s="107"/>
      <c r="Y60" s="48"/>
      <c r="Z60" s="48"/>
      <c r="AA60" s="90"/>
    </row>
    <row r="61" spans="1:27" s="1" customFormat="1" ht="17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55"/>
      <c r="Q61" s="55"/>
      <c r="R61" s="55"/>
      <c r="S61" s="48"/>
      <c r="T61" s="56"/>
      <c r="U61" s="56"/>
      <c r="V61" s="55"/>
      <c r="W61" s="56"/>
      <c r="X61" s="56"/>
      <c r="Y61" s="48"/>
      <c r="Z61" s="66"/>
      <c r="AA61" s="90"/>
    </row>
    <row r="62" spans="1:27" s="1" customFormat="1" ht="17.25">
      <c r="A62" s="48"/>
      <c r="B62" s="48"/>
      <c r="C62" s="48"/>
      <c r="D62" s="48"/>
      <c r="E62" s="48"/>
      <c r="F62" s="48"/>
      <c r="G62" s="48"/>
      <c r="H62" s="100"/>
      <c r="I62" s="48"/>
      <c r="J62" s="48"/>
      <c r="K62" s="107"/>
      <c r="L62" s="48"/>
      <c r="M62" s="48"/>
      <c r="N62" s="48"/>
      <c r="O62" s="48"/>
      <c r="P62" s="55"/>
      <c r="Q62" s="55"/>
      <c r="R62" s="55"/>
      <c r="S62" s="48"/>
      <c r="T62" s="55"/>
      <c r="U62" s="55"/>
      <c r="V62" s="55"/>
      <c r="W62" s="56"/>
      <c r="X62" s="56"/>
      <c r="Y62" s="48"/>
      <c r="Z62" s="66"/>
      <c r="AA62" s="90"/>
    </row>
    <row r="63" spans="1:27" s="1" customFormat="1" ht="17.25">
      <c r="A63" s="48"/>
      <c r="B63" s="48"/>
      <c r="C63" s="48"/>
      <c r="D63" s="48"/>
      <c r="E63" s="48"/>
      <c r="F63" s="48"/>
      <c r="G63" s="48"/>
      <c r="H63" s="100"/>
      <c r="I63" s="48"/>
      <c r="J63" s="48"/>
      <c r="K63" s="107"/>
      <c r="L63" s="48"/>
      <c r="M63" s="48"/>
      <c r="N63" s="48"/>
      <c r="O63" s="48"/>
      <c r="P63" s="55"/>
      <c r="Q63" s="55"/>
      <c r="R63" s="55"/>
      <c r="S63" s="48"/>
      <c r="T63" s="55"/>
      <c r="U63" s="55"/>
      <c r="V63" s="55"/>
      <c r="W63" s="55"/>
      <c r="X63" s="56"/>
      <c r="Y63" s="48"/>
      <c r="Z63" s="71"/>
      <c r="AA63" s="90"/>
    </row>
    <row r="64" spans="1:27" s="1" customFormat="1" ht="17.25">
      <c r="A64" s="48"/>
      <c r="B64" s="48"/>
      <c r="C64" s="48"/>
      <c r="D64" s="48"/>
      <c r="E64" s="48"/>
      <c r="F64" s="48"/>
      <c r="G64" s="48"/>
      <c r="H64" s="100"/>
      <c r="I64" s="48"/>
      <c r="J64" s="48"/>
      <c r="K64" s="48"/>
      <c r="L64" s="48"/>
      <c r="M64" s="48"/>
      <c r="N64" s="48"/>
      <c r="O64" s="48"/>
      <c r="P64" s="108"/>
      <c r="Q64" s="109"/>
      <c r="R64" s="100"/>
      <c r="S64" s="48"/>
      <c r="T64" s="56"/>
      <c r="U64" s="56"/>
      <c r="V64" s="56"/>
      <c r="W64" s="56"/>
      <c r="X64" s="56"/>
      <c r="Y64" s="56"/>
      <c r="Z64" s="56"/>
      <c r="AA64" s="90"/>
    </row>
    <row r="65" spans="1:27" s="1" customFormat="1" ht="17.25">
      <c r="A65" s="48"/>
      <c r="B65" s="48"/>
      <c r="C65" s="48"/>
      <c r="D65" s="48"/>
      <c r="E65" s="48"/>
      <c r="F65" s="48"/>
      <c r="G65" s="48"/>
      <c r="H65" s="100"/>
      <c r="I65" s="48"/>
      <c r="J65" s="48"/>
      <c r="K65" s="48"/>
      <c r="L65" s="48"/>
      <c r="M65" s="48"/>
      <c r="N65" s="48"/>
      <c r="O65" s="48"/>
      <c r="P65" s="108"/>
      <c r="Q65" s="95"/>
      <c r="R65" s="100"/>
      <c r="S65" s="48"/>
      <c r="T65" s="56"/>
      <c r="U65" s="56"/>
      <c r="V65" s="56"/>
      <c r="W65" s="48"/>
      <c r="X65" s="48"/>
      <c r="Y65" s="48"/>
      <c r="Z65" s="48"/>
      <c r="AA65" s="90"/>
    </row>
    <row r="66" spans="1:27" s="1" customFormat="1" ht="17.25">
      <c r="A66" s="84"/>
      <c r="B66" s="84"/>
      <c r="C66" s="85"/>
      <c r="D66" s="85"/>
      <c r="E66" s="85"/>
      <c r="F66" s="85"/>
      <c r="G66" s="85"/>
      <c r="H66" s="86"/>
      <c r="I66" s="85"/>
      <c r="J66" s="48"/>
      <c r="K66" s="107"/>
      <c r="L66" s="48"/>
      <c r="M66" s="48"/>
      <c r="N66" s="48"/>
      <c r="O66" s="48"/>
      <c r="P66" s="108"/>
      <c r="Q66" s="95"/>
      <c r="R66" s="100"/>
      <c r="S66" s="48"/>
      <c r="T66" s="56"/>
      <c r="U66" s="56"/>
      <c r="V66" s="56"/>
      <c r="W66" s="85"/>
      <c r="X66" s="85"/>
      <c r="Y66" s="85"/>
      <c r="Z66" s="85"/>
      <c r="AA66" s="84"/>
    </row>
    <row r="67" spans="1:27" s="1" customFormat="1" ht="17.25">
      <c r="A67" s="84"/>
      <c r="B67" s="84"/>
      <c r="C67" s="85"/>
      <c r="D67" s="85"/>
      <c r="E67" s="85"/>
      <c r="F67" s="85"/>
      <c r="G67" s="85"/>
      <c r="H67" s="86"/>
      <c r="I67" s="85"/>
      <c r="J67" s="48"/>
      <c r="K67" s="48"/>
      <c r="L67" s="48"/>
      <c r="M67" s="48"/>
      <c r="N67" s="48"/>
      <c r="O67" s="48"/>
      <c r="P67" s="108"/>
      <c r="Q67" s="95"/>
      <c r="R67" s="100"/>
      <c r="S67" s="48"/>
      <c r="T67" s="56"/>
      <c r="U67" s="56"/>
      <c r="V67" s="56"/>
      <c r="W67" s="85"/>
      <c r="X67" s="85"/>
      <c r="Y67" s="85"/>
      <c r="Z67" s="85"/>
      <c r="AA67" s="84"/>
    </row>
    <row r="68" spans="1:27" s="1" customFormat="1" ht="17.25">
      <c r="A68" s="48"/>
      <c r="B68" s="48"/>
      <c r="C68" s="48"/>
      <c r="D68" s="48"/>
      <c r="E68" s="48"/>
      <c r="F68" s="48"/>
      <c r="G68" s="48"/>
      <c r="H68" s="77"/>
      <c r="I68" s="48"/>
      <c r="J68" s="48"/>
      <c r="K68" s="48"/>
      <c r="L68" s="48"/>
      <c r="M68" s="48"/>
      <c r="N68" s="48"/>
      <c r="O68" s="48"/>
      <c r="P68" s="110"/>
      <c r="Q68" s="111"/>
      <c r="R68" s="112"/>
      <c r="S68" s="48"/>
      <c r="T68" s="56"/>
      <c r="U68" s="56"/>
      <c r="V68" s="56"/>
      <c r="W68" s="107"/>
      <c r="X68" s="48"/>
      <c r="Y68" s="48"/>
      <c r="Z68" s="48"/>
      <c r="AA68" s="90"/>
    </row>
    <row r="69" spans="1:27" s="1" customFormat="1" ht="15.75">
      <c r="A69" s="48"/>
      <c r="B69" s="48"/>
      <c r="C69" s="48"/>
      <c r="D69" s="48"/>
      <c r="E69" s="48"/>
      <c r="F69" s="48"/>
      <c r="G69" s="48"/>
      <c r="H69" s="77"/>
      <c r="I69" s="48"/>
      <c r="J69" s="48"/>
      <c r="K69" s="48"/>
      <c r="L69" s="48"/>
      <c r="M69" s="48"/>
      <c r="N69" s="48"/>
      <c r="O69" s="48"/>
      <c r="P69" s="110"/>
      <c r="Q69" s="111"/>
      <c r="R69" s="112"/>
      <c r="S69" s="48"/>
      <c r="T69" s="55"/>
      <c r="U69" s="55"/>
      <c r="V69" s="55"/>
      <c r="W69" s="48"/>
      <c r="X69" s="48"/>
      <c r="Y69" s="48"/>
      <c r="Z69" s="48"/>
      <c r="AA69" s="90"/>
    </row>
    <row r="70" spans="1:27" s="1" customFormat="1" ht="17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55"/>
      <c r="Q70" s="55"/>
      <c r="R70" s="113"/>
      <c r="S70" s="48"/>
      <c r="T70" s="56"/>
      <c r="U70" s="56"/>
      <c r="V70" s="56"/>
      <c r="W70" s="48"/>
      <c r="X70" s="48"/>
      <c r="Y70" s="48"/>
      <c r="Z70" s="48"/>
      <c r="AA70" s="90"/>
    </row>
    <row r="71" spans="1:27" s="1" customFormat="1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</row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</sheetData>
  <sheetProtection/>
  <printOptions/>
  <pageMargins left="0.22" right="0.13" top="0.41" bottom="0.67" header="0.25" footer="0.5"/>
  <pageSetup orientation="landscape" paperSize="9" r:id="rId1"/>
  <headerFooter alignWithMargins="0">
    <oddHeader>&amp;L&amp;B Confidential&amp;B&amp;C&amp;D&amp;RPage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Bermondsey Community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BCN</dc:creator>
  <cp:keywords/>
  <dc:description/>
  <cp:lastModifiedBy>Lisa Newton</cp:lastModifiedBy>
  <cp:lastPrinted>2007-05-13T18:40:19Z</cp:lastPrinted>
  <dcterms:created xsi:type="dcterms:W3CDTF">2007-05-11T14:30:02Z</dcterms:created>
  <dcterms:modified xsi:type="dcterms:W3CDTF">2012-08-29T17:53:09Z</dcterms:modified>
  <cp:category/>
  <cp:version/>
  <cp:contentType/>
  <cp:contentStatus/>
</cp:coreProperties>
</file>